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4FD0FFB-AC88-45D6-9433-03DF4C6163F8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법정의무교육 총정리" sheetId="13" r:id="rId1"/>
    <sheet name="대시보드 및 총괄" sheetId="1" r:id="rId2"/>
    <sheet name="직장내성희롱예방" sheetId="2" r:id="rId3"/>
    <sheet name="개인정보보호" sheetId="3" r:id="rId4"/>
    <sheet name="장애인인식개선" sheetId="4" r:id="rId5"/>
    <sheet name="산업안전보건" sheetId="5" r:id="rId6"/>
    <sheet name="퇴직연금교육" sheetId="6" r:id="rId7"/>
    <sheet name="직장내괴롭힘예방" sheetId="7" r:id="rId8"/>
    <sheet name="긴급복지신고의무" sheetId="8" r:id="rId9"/>
    <sheet name="아동학대예방" sheetId="9" r:id="rId10"/>
    <sheet name="노인학대예방" sheetId="10" r:id="rId11"/>
    <sheet name="장애인학대예방" sheetId="11" r:id="rId12"/>
    <sheet name="자살예방교육" sheetId="1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8" i="12"/>
  <c r="C7" i="12"/>
  <c r="C6" i="12"/>
  <c r="C5" i="12"/>
  <c r="C4" i="12"/>
  <c r="C8" i="11"/>
  <c r="C7" i="11"/>
  <c r="C6" i="11"/>
  <c r="C5" i="11"/>
  <c r="C4" i="11"/>
  <c r="C8" i="10"/>
  <c r="C7" i="10"/>
  <c r="C6" i="10"/>
  <c r="C5" i="10"/>
  <c r="C4" i="10"/>
  <c r="C8" i="9"/>
  <c r="C7" i="9"/>
  <c r="C6" i="9"/>
  <c r="C5" i="9"/>
  <c r="C4" i="9"/>
  <c r="C8" i="8"/>
  <c r="C7" i="8"/>
  <c r="C6" i="8"/>
  <c r="C5" i="8"/>
  <c r="C4" i="8"/>
  <c r="C8" i="7"/>
  <c r="C7" i="7"/>
  <c r="C6" i="7"/>
  <c r="C5" i="7"/>
  <c r="C4" i="7"/>
  <c r="C8" i="6"/>
  <c r="C7" i="6"/>
  <c r="C6" i="6"/>
  <c r="C5" i="6"/>
  <c r="C4" i="6"/>
  <c r="C8" i="5"/>
  <c r="C7" i="5"/>
  <c r="C6" i="5"/>
  <c r="C5" i="5"/>
  <c r="C4" i="5"/>
  <c r="C8" i="4"/>
  <c r="C7" i="4"/>
  <c r="C6" i="4"/>
  <c r="C5" i="4"/>
  <c r="C4" i="4"/>
  <c r="C8" i="3"/>
  <c r="C7" i="3"/>
  <c r="C6" i="3"/>
  <c r="C5" i="3"/>
  <c r="C4" i="3"/>
  <c r="C8" i="2"/>
  <c r="C7" i="2"/>
  <c r="C6" i="2"/>
  <c r="C5" i="2"/>
  <c r="C4" i="2"/>
  <c r="F18" i="1"/>
  <c r="F17" i="1"/>
  <c r="F16" i="1"/>
  <c r="F15" i="1"/>
  <c r="F14" i="1"/>
  <c r="F13" i="1"/>
  <c r="F12" i="1"/>
  <c r="F11" i="1"/>
  <c r="F10" i="1"/>
  <c r="F9" i="1"/>
  <c r="F8" i="1"/>
  <c r="E4" i="1" s="1"/>
</calcChain>
</file>

<file path=xl/sharedStrings.xml><?xml version="1.0" encoding="utf-8"?>
<sst xmlns="http://schemas.openxmlformats.org/spreadsheetml/2006/main" count="489" uniqueCount="168">
  <si>
    <t>번호</t>
  </si>
  <si>
    <t>교육 과정명</t>
  </si>
  <si>
    <t>관련 법령</t>
  </si>
  <si>
    <t>대상자</t>
  </si>
  <si>
    <t>해당 시트 바로가기</t>
  </si>
  <si>
    <t>과정별 이수율</t>
  </si>
  <si>
    <t>직장 내 성희롱 예방 교육</t>
  </si>
  <si>
    <t>남녀고용평등법</t>
  </si>
  <si>
    <t>전 직원</t>
  </si>
  <si>
    <t>직장내성희롱예방 이동</t>
  </si>
  <si>
    <t>개인정보 보호 교육</t>
  </si>
  <si>
    <t>개인정보 보호법</t>
  </si>
  <si>
    <t>개인정보 취급자</t>
  </si>
  <si>
    <t>개인정보보호 이동</t>
  </si>
  <si>
    <t>직장 내 장애인 인식개선</t>
  </si>
  <si>
    <t>장애인고용촉진법</t>
  </si>
  <si>
    <t>장애인인식개선 이동</t>
  </si>
  <si>
    <t>산업안전보건 교육</t>
  </si>
  <si>
    <t>산업안전보건법</t>
  </si>
  <si>
    <t>현업근로자</t>
  </si>
  <si>
    <t>산업안전보건 이동</t>
  </si>
  <si>
    <t>퇴직연금 교육</t>
  </si>
  <si>
    <t>근로자퇴직급여법</t>
  </si>
  <si>
    <t>퇴직연금 가입자</t>
  </si>
  <si>
    <t>퇴직연금교육 이동</t>
  </si>
  <si>
    <t>직장 내 괴롭힘 예방 교육</t>
  </si>
  <si>
    <t>근로기준법</t>
  </si>
  <si>
    <t>직장내괴롭힘예방 이동</t>
  </si>
  <si>
    <t>긴급복지 신고의무자 교육</t>
  </si>
  <si>
    <t>긴급복지지원법</t>
  </si>
  <si>
    <t>시설 종사자 전체</t>
  </si>
  <si>
    <t>긴급복지신고의무 이동</t>
  </si>
  <si>
    <t>아동학대 예방 교육</t>
  </si>
  <si>
    <t>아동복지법</t>
  </si>
  <si>
    <t>아동학대예방 이동</t>
  </si>
  <si>
    <t>노인학대 예방 교육</t>
  </si>
  <si>
    <t>노인복지법</t>
  </si>
  <si>
    <t>노인시설 종사자</t>
  </si>
  <si>
    <t>노인학대예방 이동</t>
  </si>
  <si>
    <t>장애인학대 예방 교육</t>
  </si>
  <si>
    <t>장애인복지법</t>
  </si>
  <si>
    <t>장애인시설 종사자</t>
  </si>
  <si>
    <t>장애인학대예방 이동</t>
  </si>
  <si>
    <t>자살예방 및 생명지킴이</t>
  </si>
  <si>
    <t>자살예방법</t>
  </si>
  <si>
    <t>자살예방교육 이동</t>
  </si>
  <si>
    <t>[직장 내 성희롱 예방 교육] 종사자별 이수 관리 현황</t>
  </si>
  <si>
    <t>◀ 대시보드 총괄 시트로 돌아가기</t>
  </si>
  <si>
    <t>이름</t>
  </si>
  <si>
    <t>부서/직급</t>
  </si>
  <si>
    <t>교육 과정명 (자동 연동)</t>
  </si>
  <si>
    <t>이수일자</t>
  </si>
  <si>
    <t>이수 상태 (선택)</t>
  </si>
  <si>
    <t>증빙서류 보관여부</t>
  </si>
  <si>
    <t>홍길동</t>
  </si>
  <si>
    <t>선임사회복지사</t>
  </si>
  <si>
    <t>2026-04-10</t>
  </si>
  <si>
    <t>이수 완료</t>
  </si>
  <si>
    <t>보관 완료</t>
  </si>
  <si>
    <t>김철수</t>
  </si>
  <si>
    <t>생활지도원</t>
  </si>
  <si>
    <t>이영희</t>
  </si>
  <si>
    <t>사회복지사</t>
  </si>
  <si>
    <t>미이수</t>
  </si>
  <si>
    <t>미제출</t>
  </si>
  <si>
    <t>박민준</t>
  </si>
  <si>
    <t>시설장</t>
  </si>
  <si>
    <t>최수연</t>
  </si>
  <si>
    <t>조리원</t>
  </si>
  <si>
    <t>[개인정보 보호 교육] 종사자별 이수 관리 현황</t>
  </si>
  <si>
    <t>[직장 내 장애인 인식개선] 종사자별 이수 관리 현황</t>
  </si>
  <si>
    <t>[산업안전보건 교육] 종사자별 이수 관리 현황</t>
  </si>
  <si>
    <t>[퇴직연금 교육] 종사자별 이수 관리 현황</t>
  </si>
  <si>
    <t>[직장 내 괴롭힘 예방 교육] 종사자별 이수 관리 현황</t>
  </si>
  <si>
    <t>[긴급복지 신고의무자 교육] 종사자별 이수 관리 현황</t>
  </si>
  <si>
    <t>[아동학대 예방 교육] 종사자별 이수 관리 현황</t>
  </si>
  <si>
    <t>[노인학대 예방 교육] 종사자별 이수 관리 현황</t>
  </si>
  <si>
    <t>[장애인학대 예방 교육] 종사자별 이수 관리 현황</t>
  </si>
  <si>
    <t>[자살예방 및 생명지킴이] 종사자별 이수 관리 현황</t>
  </si>
  <si>
    <t>총 교육 과정</t>
    <phoneticPr fontId="6" type="noConversion"/>
  </si>
  <si>
    <t>전체 직원
교육 이수율</t>
    <phoneticPr fontId="6" type="noConversion"/>
  </si>
  <si>
    <t>2026년 사회복지시설 종사자 법정의무교육, 필수교육 통합 관리</t>
    <phoneticPr fontId="6" type="noConversion"/>
  </si>
  <si>
    <r>
      <rPr>
        <b/>
        <sz val="13"/>
        <color rgb="FFFFFFFF"/>
        <rFont val="맑은 고딕"/>
        <family val="3"/>
        <charset val="129"/>
      </rPr>
      <t>2026</t>
    </r>
    <r>
      <rPr>
        <b/>
        <sz val="13"/>
        <color rgb="FFFFFFFF"/>
        <rFont val="Noto Sans CJK SC"/>
        <family val="2"/>
      </rPr>
      <t>년 사회복지시설 종사자 법정의무교육 총정리</t>
    </r>
  </si>
  <si>
    <r>
      <rPr>
        <i/>
        <sz val="10"/>
        <color rgb="FF595959"/>
        <rFont val="Noto Sans CJK SC"/>
        <family val="2"/>
      </rPr>
      <t>필수교육</t>
    </r>
    <r>
      <rPr>
        <i/>
        <sz val="10"/>
        <color rgb="FF595959"/>
        <rFont val="맑은 고딕"/>
        <family val="3"/>
        <charset val="129"/>
      </rPr>
      <t>·</t>
    </r>
    <r>
      <rPr>
        <i/>
        <sz val="10"/>
        <color rgb="FF595959"/>
        <rFont val="Noto Sans CJK SC"/>
        <family val="2"/>
      </rPr>
      <t>법령</t>
    </r>
    <r>
      <rPr>
        <i/>
        <sz val="10"/>
        <color rgb="FF595959"/>
        <rFont val="맑은 고딕"/>
        <family val="3"/>
        <charset val="129"/>
      </rPr>
      <t>·</t>
    </r>
    <r>
      <rPr>
        <i/>
        <sz val="10"/>
        <color rgb="FF595959"/>
        <rFont val="Noto Sans CJK SC"/>
        <family val="2"/>
      </rPr>
      <t xml:space="preserve">교육시간 한눈에  </t>
    </r>
    <r>
      <rPr>
        <i/>
        <sz val="10"/>
        <color rgb="FF595959"/>
        <rFont val="맑은 고딕"/>
        <family val="3"/>
        <charset val="129"/>
      </rPr>
      <t xml:space="preserve">|  </t>
    </r>
    <r>
      <rPr>
        <i/>
        <sz val="10"/>
        <color rgb="FF595959"/>
        <rFont val="Noto Sans CJK SC"/>
        <family val="2"/>
      </rPr>
      <t>기준일</t>
    </r>
    <r>
      <rPr>
        <i/>
        <sz val="10"/>
        <color rgb="FF595959"/>
        <rFont val="맑은 고딕"/>
        <family val="3"/>
        <charset val="129"/>
      </rPr>
      <t>: 2026</t>
    </r>
    <r>
      <rPr>
        <i/>
        <sz val="10"/>
        <color rgb="FF595959"/>
        <rFont val="Noto Sans CJK SC"/>
        <family val="2"/>
      </rPr>
      <t xml:space="preserve">년 </t>
    </r>
    <r>
      <rPr>
        <i/>
        <sz val="10"/>
        <color rgb="FF595959"/>
        <rFont val="맑은 고딕"/>
        <family val="3"/>
        <charset val="129"/>
      </rPr>
      <t>7</t>
    </r>
    <r>
      <rPr>
        <i/>
        <sz val="10"/>
        <color rgb="FF595959"/>
        <rFont val="Noto Sans CJK SC"/>
        <family val="2"/>
      </rPr>
      <t xml:space="preserve">월  </t>
    </r>
    <r>
      <rPr>
        <i/>
        <sz val="10"/>
        <color rgb="FF595959"/>
        <rFont val="맑은 고딕"/>
        <family val="3"/>
        <charset val="129"/>
      </rPr>
      <t xml:space="preserve">|  </t>
    </r>
    <r>
      <rPr>
        <i/>
        <sz val="10"/>
        <color rgb="FF595959"/>
        <rFont val="Noto Sans CJK SC"/>
        <family val="2"/>
      </rPr>
      <t>출처</t>
    </r>
    <r>
      <rPr>
        <i/>
        <sz val="10"/>
        <color rgb="FF595959"/>
        <rFont val="맑은 고딕"/>
        <family val="3"/>
        <charset val="129"/>
      </rPr>
      <t>: KindlePerks.com</t>
    </r>
  </si>
  <si>
    <t>① 일반 기업 공통 법정의무교육</t>
  </si>
  <si>
    <t>교육명</t>
  </si>
  <si>
    <t>대상</t>
  </si>
  <si>
    <t>주기</t>
  </si>
  <si>
    <t>근거 법령</t>
  </si>
  <si>
    <t>직장 내 성희롱 예방교육</t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</si>
  <si>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회 이상</t>
    </r>
  </si>
  <si>
    <r>
      <rPr>
        <sz val="10"/>
        <rFont val="Noto Sans CJK SC"/>
        <family val="2"/>
      </rPr>
      <t>남녀고용평등과 일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가정 양립 지원에 관한 법률 제</t>
    </r>
    <r>
      <rPr>
        <sz val="10"/>
        <rFont val="맑은 고딕"/>
        <family val="3"/>
        <charset val="129"/>
      </rPr>
      <t>13</t>
    </r>
    <r>
      <rPr>
        <sz val="10"/>
        <rFont val="Noto Sans CJK SC"/>
        <family val="2"/>
      </rPr>
      <t>조</t>
    </r>
  </si>
  <si>
    <t>직장 내 장애인 인식개선교육</t>
  </si>
  <si>
    <r>
      <rPr>
        <sz val="10"/>
        <rFont val="Noto Sans CJK SC"/>
        <family val="2"/>
      </rPr>
      <t>장애인고용촉진 및 직업재활법 제</t>
    </r>
    <r>
      <rPr>
        <sz val="10"/>
        <rFont val="맑은 고딕"/>
        <family val="3"/>
        <charset val="129"/>
      </rPr>
      <t>5</t>
    </r>
    <r>
      <rPr>
        <sz val="10"/>
        <rFont val="Noto Sans CJK SC"/>
        <family val="2"/>
      </rPr>
      <t>조의</t>
    </r>
    <r>
      <rPr>
        <sz val="10"/>
        <rFont val="맑은 고딕"/>
        <family val="3"/>
        <charset val="129"/>
      </rPr>
      <t>2</t>
    </r>
  </si>
  <si>
    <t>개인정보 보호교육</t>
  </si>
  <si>
    <r>
      <rPr>
        <sz val="10"/>
        <rFont val="Noto Sans CJK SC"/>
        <family val="2"/>
      </rPr>
      <t>개인정보 취급자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전 직원 권장</t>
    </r>
    <r>
      <rPr>
        <sz val="10"/>
        <rFont val="맑은 고딕"/>
        <family val="3"/>
        <charset val="129"/>
      </rPr>
      <t>)</t>
    </r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</si>
  <si>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1~2</t>
    </r>
    <r>
      <rPr>
        <sz val="10"/>
        <rFont val="Noto Sans CJK SC"/>
        <family val="2"/>
      </rPr>
      <t>회 권장</t>
    </r>
  </si>
  <si>
    <r>
      <rPr>
        <sz val="10"/>
        <rFont val="Noto Sans CJK SC"/>
        <family val="2"/>
      </rPr>
      <t>개인정보 보호법 제</t>
    </r>
    <r>
      <rPr>
        <sz val="10"/>
        <rFont val="맑은 고딕"/>
        <family val="3"/>
        <charset val="129"/>
      </rPr>
      <t>28</t>
    </r>
    <r>
      <rPr>
        <sz val="10"/>
        <rFont val="Noto Sans CJK SC"/>
        <family val="2"/>
      </rPr>
      <t>조 및 시행령</t>
    </r>
  </si>
  <si>
    <t>산업안전보건교육</t>
  </si>
  <si>
    <r>
      <rPr>
        <sz val="10"/>
        <rFont val="Noto Sans CJK SC"/>
        <family val="2"/>
      </rPr>
      <t>해당 사업장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업종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규모별 상이</t>
    </r>
    <r>
      <rPr>
        <sz val="10"/>
        <rFont val="맑은 고딕"/>
        <family val="3"/>
        <charset val="129"/>
      </rPr>
      <t>)</t>
    </r>
  </si>
  <si>
    <t>분기별 등 업종별 상이</t>
  </si>
  <si>
    <r>
      <rPr>
        <sz val="10"/>
        <rFont val="Noto Sans CJK SC"/>
        <family val="2"/>
      </rPr>
      <t>산업안전보건법 제</t>
    </r>
    <r>
      <rPr>
        <sz val="10"/>
        <rFont val="맑은 고딕"/>
        <family val="3"/>
        <charset val="129"/>
      </rPr>
      <t>29</t>
    </r>
    <r>
      <rPr>
        <sz val="10"/>
        <rFont val="Noto Sans CJK SC"/>
        <family val="2"/>
      </rPr>
      <t>조</t>
    </r>
  </si>
  <si>
    <t>퇴직연금교육</t>
  </si>
  <si>
    <t>퇴직연금 가입 사업장</t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</si>
  <si>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회</t>
    </r>
  </si>
  <si>
    <r>
      <rPr>
        <sz val="10"/>
        <rFont val="Noto Sans CJK SC"/>
        <family val="2"/>
      </rPr>
      <t>근로자퇴직급여 보장법 제</t>
    </r>
    <r>
      <rPr>
        <sz val="10"/>
        <rFont val="맑은 고딕"/>
        <family val="3"/>
        <charset val="129"/>
      </rPr>
      <t>32</t>
    </r>
    <r>
      <rPr>
        <sz val="10"/>
        <rFont val="Noto Sans CJK SC"/>
        <family val="2"/>
      </rPr>
      <t>조</t>
    </r>
  </si>
  <si>
    <t>※ 미이수 시 불이익</t>
  </si>
  <si>
    <r>
      <rPr>
        <sz val="10"/>
        <color rgb="FF7F6000"/>
        <rFont val="Noto Sans CJK SC"/>
        <family val="2"/>
      </rPr>
      <t>성희롱 예방교육과 장애인 인식개선교육을 실시하지 않은 사업주는 각각 관련 법에 따라 과태료 부과 대상이 될 수 있습니다</t>
    </r>
    <r>
      <rPr>
        <sz val="10"/>
        <color rgb="FF7F6000"/>
        <rFont val="맑은 고딕"/>
        <family val="3"/>
        <charset val="129"/>
      </rPr>
      <t xml:space="preserve">. </t>
    </r>
    <r>
      <rPr>
        <sz val="10"/>
        <color rgb="FF7F6000"/>
        <rFont val="Noto Sans CJK SC"/>
        <family val="2"/>
      </rPr>
      <t>다만 사회복지 서비스업의 경우 산업안전보건법 적용 범위에서 일부 제외되는 경우가 있으므로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정확한 적용 여부는 관할 지방고용노동청에 확인하시는 것이 안전합니다</t>
    </r>
    <r>
      <rPr>
        <sz val="10"/>
        <color rgb="FF7F6000"/>
        <rFont val="맑은 고딕"/>
        <family val="3"/>
        <charset val="129"/>
      </rPr>
      <t>.</t>
    </r>
  </si>
  <si>
    <t>② 사회복지시설 공통 법정의무교육</t>
  </si>
  <si>
    <r>
      <rPr>
        <b/>
        <sz val="10"/>
        <color rgb="FF1F4E78"/>
        <rFont val="Noto Sans CJK SC"/>
        <family val="2"/>
      </rPr>
      <t xml:space="preserve">근거 법령 </t>
    </r>
    <r>
      <rPr>
        <b/>
        <sz val="10"/>
        <color rgb="FF1F4E78"/>
        <rFont val="맑은 고딕"/>
        <family val="3"/>
        <charset val="129"/>
      </rPr>
      <t xml:space="preserve">/ </t>
    </r>
    <r>
      <rPr>
        <b/>
        <sz val="10"/>
        <color rgb="FF1F4E78"/>
        <rFont val="Noto Sans CJK SC"/>
        <family val="2"/>
      </rPr>
      <t>시행</t>
    </r>
  </si>
  <si>
    <r>
      <rPr>
        <sz val="10"/>
        <rFont val="Noto Sans CJK SC"/>
        <family val="2"/>
      </rPr>
      <t xml:space="preserve">자살예방 교육
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인식개선교육 또는 생명지킴이교육</t>
    </r>
    <r>
      <rPr>
        <sz val="10"/>
        <rFont val="맑은 고딕"/>
        <family val="3"/>
        <charset val="129"/>
      </rPr>
      <t>)</t>
    </r>
  </si>
  <si>
    <r>
      <rPr>
        <sz val="10"/>
        <rFont val="Noto Sans CJK SC"/>
        <family val="2"/>
      </rPr>
      <t>사회복지시설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국가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지자체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공공기관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학교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병원급 의료기관 포함</t>
    </r>
    <r>
      <rPr>
        <sz val="10"/>
        <rFont val="맑은 고딕"/>
        <family val="3"/>
        <charset val="129"/>
      </rPr>
      <t>)</t>
    </r>
  </si>
  <si>
    <r>
      <rPr>
        <sz val="10"/>
        <rFont val="Noto Sans CJK SC"/>
        <family val="2"/>
      </rPr>
      <t>자살예방 및 생명존중문화 조성을 위한 법률 제</t>
    </r>
    <r>
      <rPr>
        <sz val="10"/>
        <rFont val="맑은 고딕"/>
        <family val="3"/>
        <charset val="129"/>
      </rPr>
      <t>17</t>
    </r>
    <r>
      <rPr>
        <sz val="10"/>
        <rFont val="Noto Sans CJK SC"/>
        <family val="2"/>
      </rPr>
      <t xml:space="preserve">조
</t>
    </r>
    <r>
      <rPr>
        <sz val="10"/>
        <rFont val="맑은 고딕"/>
        <family val="3"/>
        <charset val="129"/>
      </rPr>
      <t xml:space="preserve">2024.7.12 </t>
    </r>
    <r>
      <rPr>
        <sz val="10"/>
        <rFont val="Noto Sans CJK SC"/>
        <family val="2"/>
      </rPr>
      <t>시행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개정</t>
    </r>
    <r>
      <rPr>
        <sz val="10"/>
        <rFont val="맑은 고딕"/>
        <family val="3"/>
        <charset val="129"/>
      </rPr>
      <t>)</t>
    </r>
  </si>
  <si>
    <t>아동학대 예방 및 신고의무자 교육</t>
  </si>
  <si>
    <t>사회복지시설 종사자</t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</si>
  <si>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회</t>
    </r>
    <r>
      <rPr>
        <sz val="10"/>
        <rFont val="맑은 고딕"/>
        <family val="3"/>
        <charset val="129"/>
      </rPr>
      <t>·1</t>
    </r>
    <r>
      <rPr>
        <sz val="10"/>
        <rFont val="Noto Sans CJK SC"/>
        <family val="2"/>
      </rPr>
      <t>시간 이상</t>
    </r>
  </si>
  <si>
    <r>
      <rPr>
        <sz val="10"/>
        <rFont val="Noto Sans CJK SC"/>
        <family val="2"/>
      </rPr>
      <t xml:space="preserve">아동학대범죄의 처벌 등에 관한 특례법 </t>
    </r>
    <r>
      <rPr>
        <sz val="10"/>
        <rFont val="맑은 고딕"/>
        <family val="3"/>
        <charset val="129"/>
      </rPr>
      <t xml:space="preserve">/ </t>
    </r>
    <r>
      <rPr>
        <sz val="10"/>
        <rFont val="Noto Sans CJK SC"/>
        <family val="2"/>
      </rPr>
      <t>아동복지법</t>
    </r>
  </si>
  <si>
    <t>긴급복지지원 신고의무자 교육</t>
  </si>
  <si>
    <t>사회복지시설 종사자 등 신고의무자</t>
  </si>
  <si>
    <r>
      <rPr>
        <sz val="10"/>
        <rFont val="Noto Sans CJK SC"/>
        <family val="2"/>
      </rPr>
      <t>긴급복지지원법 제</t>
    </r>
    <r>
      <rPr>
        <sz val="10"/>
        <rFont val="맑은 고딕"/>
        <family val="3"/>
        <charset val="129"/>
      </rPr>
      <t>7</t>
    </r>
    <r>
      <rPr>
        <sz val="10"/>
        <rFont val="Noto Sans CJK SC"/>
        <family val="2"/>
      </rPr>
      <t>조의</t>
    </r>
    <r>
      <rPr>
        <sz val="10"/>
        <rFont val="맑은 고딕"/>
        <family val="3"/>
        <charset val="129"/>
      </rPr>
      <t>3</t>
    </r>
  </si>
  <si>
    <r>
      <rPr>
        <sz val="10"/>
        <rFont val="Noto Sans CJK SC"/>
        <family val="2"/>
      </rPr>
      <t>인신매매등 피해자 식별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 xml:space="preserve">보호 교육
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신고의무자 및 관련 종사자</t>
    </r>
    <r>
      <rPr>
        <sz val="10"/>
        <rFont val="맑은 고딕"/>
        <family val="3"/>
        <charset val="129"/>
      </rPr>
      <t>)</t>
    </r>
  </si>
  <si>
    <r>
      <rPr>
        <sz val="10"/>
        <rFont val="Noto Sans CJK SC"/>
        <family val="2"/>
      </rPr>
      <t>신고의무자로 지정된 특정 보호시설 종사자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가정폭력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성매매피해자 지원시설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인신매매등피해자지원시설 등</t>
    </r>
    <r>
      <rPr>
        <sz val="10"/>
        <rFont val="맑은 고딕"/>
        <family val="3"/>
        <charset val="129"/>
      </rPr>
      <t xml:space="preserve">) </t>
    </r>
    <r>
      <rPr>
        <sz val="10"/>
        <rFont val="Noto Sans CJK SC"/>
        <family val="2"/>
      </rPr>
      <t>및 사회복지전담공무원 등</t>
    </r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</si>
  <si>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1</t>
    </r>
    <r>
      <rPr>
        <sz val="10"/>
        <rFont val="Noto Sans CJK SC"/>
        <family val="2"/>
      </rPr>
      <t>시간 이상</t>
    </r>
  </si>
  <si>
    <r>
      <rPr>
        <sz val="10"/>
        <rFont val="맑은 고딕"/>
        <family val="3"/>
        <charset val="129"/>
      </rPr>
      <t>인신매매등방지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및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피해자보호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등에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관한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법률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제11조, 시행령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제5조_2025년</t>
    </r>
    <r>
      <rPr>
        <sz val="10"/>
        <rFont val="Arial"/>
        <family val="2"/>
      </rPr>
      <t xml:space="preserve"> </t>
    </r>
    <r>
      <rPr>
        <sz val="10"/>
        <rFont val="맑은 고딕"/>
        <family val="3"/>
        <charset val="129"/>
      </rPr>
      <t>신설</t>
    </r>
    <phoneticPr fontId="38" type="noConversion"/>
  </si>
  <si>
    <t>※ 인신매매등 방지교육 대상 범위 주의</t>
  </si>
  <si>
    <r>
      <rPr>
        <sz val="10"/>
        <color rgb="FF7F6000"/>
        <rFont val="Noto Sans CJK SC"/>
        <family val="2"/>
      </rPr>
      <t>이 교육은 모든 사회복지시설에 일괄 적용되는 것이 아니라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법 제</t>
    </r>
    <r>
      <rPr>
        <sz val="10"/>
        <color rgb="FF7F6000"/>
        <rFont val="맑은 고딕"/>
        <family val="3"/>
        <charset val="129"/>
      </rPr>
      <t>21</t>
    </r>
    <r>
      <rPr>
        <sz val="10"/>
        <color rgb="FF7F6000"/>
        <rFont val="Noto Sans CJK SC"/>
        <family val="2"/>
      </rPr>
      <t>조제</t>
    </r>
    <r>
      <rPr>
        <sz val="10"/>
        <color rgb="FF7F6000"/>
        <rFont val="맑은 고딕"/>
        <family val="3"/>
        <charset val="129"/>
      </rPr>
      <t>2</t>
    </r>
    <r>
      <rPr>
        <sz val="10"/>
        <color rgb="FF7F6000"/>
        <rFont val="Noto Sans CJK SC"/>
        <family val="2"/>
      </rPr>
      <t>항에서 정한 신고의무자</t>
    </r>
    <r>
      <rPr>
        <sz val="10"/>
        <color rgb="FF7F6000"/>
        <rFont val="맑은 고딕"/>
        <family val="3"/>
        <charset val="129"/>
      </rPr>
      <t>(</t>
    </r>
    <r>
      <rPr>
        <sz val="10"/>
        <color rgb="FF7F6000"/>
        <rFont val="Noto Sans CJK SC"/>
        <family val="2"/>
      </rPr>
      <t>가정폭력</t>
    </r>
    <r>
      <rPr>
        <sz val="10"/>
        <color rgb="FF7F6000"/>
        <rFont val="맑은 고딕"/>
        <family val="3"/>
        <charset val="129"/>
      </rPr>
      <t>·</t>
    </r>
    <r>
      <rPr>
        <sz val="10"/>
        <color rgb="FF7F6000"/>
        <rFont val="Noto Sans CJK SC"/>
        <family val="2"/>
      </rPr>
      <t>성매매피해 관련 시설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인신매매등피해자지원시설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전담의료기관 등</t>
    </r>
    <r>
      <rPr>
        <sz val="10"/>
        <color rgb="FF7F6000"/>
        <rFont val="맑은 고딕"/>
        <family val="3"/>
        <charset val="129"/>
      </rPr>
      <t>)</t>
    </r>
    <r>
      <rPr>
        <sz val="10"/>
        <color rgb="FF7F6000"/>
        <rFont val="Noto Sans CJK SC"/>
        <family val="2"/>
      </rPr>
      <t>와 사회복지전담공무원 등 특정 직군을 대상으로 합니다</t>
    </r>
    <r>
      <rPr>
        <sz val="10"/>
        <color rgb="FF7F6000"/>
        <rFont val="맑은 고딕"/>
        <family val="3"/>
        <charset val="129"/>
      </rPr>
      <t xml:space="preserve">. </t>
    </r>
    <r>
      <rPr>
        <sz val="10"/>
        <color rgb="FF7F6000"/>
        <rFont val="Noto Sans CJK SC"/>
        <family val="2"/>
      </rPr>
      <t>일반 노인요양시설</t>
    </r>
    <r>
      <rPr>
        <sz val="10"/>
        <color rgb="FF7F6000"/>
        <rFont val="맑은 고딕"/>
        <family val="3"/>
        <charset val="129"/>
      </rPr>
      <t>·</t>
    </r>
    <r>
      <rPr>
        <sz val="10"/>
        <color rgb="FF7F6000"/>
        <rFont val="Noto Sans CJK SC"/>
        <family val="2"/>
      </rPr>
      <t>장애인시설 등은 시행령상 제외 규정이 있는 경우도 있으므로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우리 시설이 해당되는지는 관할 지자체 또는 여성가족부</t>
    </r>
    <r>
      <rPr>
        <sz val="10"/>
        <color rgb="FF7F6000"/>
        <rFont val="맑은 고딕"/>
        <family val="3"/>
        <charset val="129"/>
      </rPr>
      <t>(</t>
    </r>
    <r>
      <rPr>
        <sz val="10"/>
        <color rgb="FF7F6000"/>
        <rFont val="Noto Sans CJK SC"/>
        <family val="2"/>
      </rPr>
      <t>한국여성인권진흥원</t>
    </r>
    <r>
      <rPr>
        <sz val="10"/>
        <color rgb="FF7F6000"/>
        <rFont val="맑은 고딕"/>
        <family val="3"/>
        <charset val="129"/>
      </rPr>
      <t>)</t>
    </r>
    <r>
      <rPr>
        <sz val="10"/>
        <color rgb="FF7F6000"/>
        <rFont val="Noto Sans CJK SC"/>
        <family val="2"/>
      </rPr>
      <t>에 확인이 필요합니다</t>
    </r>
    <r>
      <rPr>
        <sz val="10"/>
        <color rgb="FF7F6000"/>
        <rFont val="맑은 고딕"/>
        <family val="3"/>
        <charset val="129"/>
      </rPr>
      <t>.</t>
    </r>
  </si>
  <si>
    <r>
      <rPr>
        <sz val="10"/>
        <color rgb="FF7F6000"/>
        <rFont val="Noto Sans CJK SC"/>
        <family val="2"/>
      </rPr>
      <t xml:space="preserve">자살예방교육은 매년 실시 결과를 다음 해 </t>
    </r>
    <r>
      <rPr>
        <sz val="10"/>
        <color rgb="FF7F6000"/>
        <rFont val="맑은 고딕"/>
        <family val="3"/>
        <charset val="129"/>
      </rPr>
      <t>1</t>
    </r>
    <r>
      <rPr>
        <sz val="10"/>
        <color rgb="FF7F6000"/>
        <rFont val="Noto Sans CJK SC"/>
        <family val="2"/>
      </rPr>
      <t xml:space="preserve">월 </t>
    </r>
    <r>
      <rPr>
        <sz val="10"/>
        <color rgb="FF7F6000"/>
        <rFont val="맑은 고딕"/>
        <family val="3"/>
        <charset val="129"/>
      </rPr>
      <t>31</t>
    </r>
    <r>
      <rPr>
        <sz val="10"/>
        <color rgb="FF7F6000"/>
        <rFont val="Noto Sans CJK SC"/>
        <family val="2"/>
      </rPr>
      <t>일까지 보건복지부장관 또는 주무부처에 제출해야 하며</t>
    </r>
    <r>
      <rPr>
        <sz val="10"/>
        <color rgb="FF7F6000"/>
        <rFont val="맑은 고딕"/>
        <family val="3"/>
        <charset val="129"/>
      </rPr>
      <t xml:space="preserve">, </t>
    </r>
    <r>
      <rPr>
        <sz val="10"/>
        <color rgb="FF7F6000"/>
        <rFont val="Noto Sans CJK SC"/>
        <family val="2"/>
      </rPr>
      <t>미실시</t>
    </r>
    <r>
      <rPr>
        <sz val="10"/>
        <color rgb="FF7F6000"/>
        <rFont val="맑은 고딕"/>
        <family val="3"/>
        <charset val="129"/>
      </rPr>
      <t>·</t>
    </r>
    <r>
      <rPr>
        <sz val="10"/>
        <color rgb="FF7F6000"/>
        <rFont val="Noto Sans CJK SC"/>
        <family val="2"/>
      </rPr>
      <t>미보고는 시설평가 및 지도점검에서 감점 요인이 됩니다</t>
    </r>
    <r>
      <rPr>
        <sz val="10"/>
        <color rgb="FF7F6000"/>
        <rFont val="맑은 고딕"/>
        <family val="3"/>
        <charset val="129"/>
      </rPr>
      <t xml:space="preserve">. </t>
    </r>
    <r>
      <rPr>
        <sz val="10"/>
        <color rgb="FF7F6000"/>
        <rFont val="Noto Sans CJK SC"/>
        <family val="2"/>
      </rPr>
      <t>아동학대 신고의무자 교육을 실시하지 않은 경우 기관장에게 과태료가 부과될 수 있으므로 반드시 실시 기록을 관리해야 합니다</t>
    </r>
    <r>
      <rPr>
        <sz val="10"/>
        <color rgb="FF7F6000"/>
        <rFont val="맑은 고딕"/>
        <family val="3"/>
        <charset val="129"/>
      </rPr>
      <t>.</t>
    </r>
  </si>
  <si>
    <t>③ 시설 유형별 추가 법정의무교육</t>
  </si>
  <si>
    <t>대상 시설</t>
  </si>
  <si>
    <t>노인학대 예방 및 신고의무자 교육</t>
  </si>
  <si>
    <r>
      <rPr>
        <sz val="10"/>
        <rFont val="Noto Sans CJK SC"/>
        <family val="2"/>
      </rPr>
      <t>노인복지시설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장기요양기관</t>
    </r>
  </si>
  <si>
    <t>장애인학대 예방 및 신고의무자 교육</t>
  </si>
  <si>
    <t>장애인복지시설</t>
  </si>
  <si>
    <t>사회복지사 보수교육</t>
  </si>
  <si>
    <t>사회복지사 자격 소지자</t>
  </si>
  <si>
    <r>
      <rPr>
        <sz val="10"/>
        <rFont val="Noto Sans CJK SC"/>
        <family val="2"/>
      </rPr>
      <t xml:space="preserve">연 </t>
    </r>
    <r>
      <rPr>
        <sz val="10"/>
        <rFont val="맑은 고딕"/>
        <family val="3"/>
        <charset val="129"/>
      </rPr>
      <t>8</t>
    </r>
    <r>
      <rPr>
        <sz val="10"/>
        <rFont val="Noto Sans CJK SC"/>
        <family val="2"/>
      </rPr>
      <t>시간 이상</t>
    </r>
  </si>
  <si>
    <t>사회복지사업법</t>
  </si>
  <si>
    <t>이용자 인권교육</t>
  </si>
  <si>
    <r>
      <rPr>
        <sz val="10"/>
        <rFont val="Noto Sans CJK SC"/>
        <family val="2"/>
      </rPr>
      <t>장애인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노인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정신건강 등 해당 시설</t>
    </r>
  </si>
  <si>
    <t>각 시설 운영지침 및 개별 법령</t>
  </si>
  <si>
    <t>장기요양 종사자 교육</t>
  </si>
  <si>
    <t>장기요양기관</t>
  </si>
  <si>
    <t>기관 지침에 따름</t>
  </si>
  <si>
    <t>노인장기요양보험법</t>
  </si>
  <si>
    <r>
      <rPr>
        <b/>
        <sz val="11"/>
        <color rgb="FFFFFFFF"/>
        <rFont val="Noto Sans CJK SC"/>
        <family val="2"/>
      </rPr>
      <t>④ 지침</t>
    </r>
    <r>
      <rPr>
        <b/>
        <sz val="11"/>
        <color rgb="FFFFFFFF"/>
        <rFont val="맑은 고딕"/>
        <family val="3"/>
        <charset val="129"/>
      </rPr>
      <t>·</t>
    </r>
    <r>
      <rPr>
        <b/>
        <sz val="11"/>
        <color rgb="FFFFFFFF"/>
        <rFont val="Noto Sans CJK SC"/>
        <family val="2"/>
      </rPr>
      <t>평가기준상 사실상 필수인 교육</t>
    </r>
  </si>
  <si>
    <t>비고</t>
  </si>
  <si>
    <t>직장 내 괴롭힘 예방교육</t>
  </si>
  <si>
    <r>
      <rPr>
        <sz val="10"/>
        <rFont val="Noto Sans CJK SC"/>
        <family val="2"/>
      </rPr>
      <t>근로기준법상 예방조치 의무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교육 실시 권장</t>
    </r>
  </si>
  <si>
    <t>감염병 예방교육</t>
  </si>
  <si>
    <r>
      <rPr>
        <sz val="10"/>
        <rFont val="Noto Sans CJK SC"/>
        <family val="2"/>
      </rPr>
      <t>노인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장애인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생활시설</t>
    </r>
  </si>
  <si>
    <t>시설평가 주요 항목</t>
  </si>
  <si>
    <r>
      <rPr>
        <sz val="10"/>
        <rFont val="Noto Sans CJK SC"/>
        <family val="2"/>
      </rPr>
      <t>응급처치 및 심폐소생술</t>
    </r>
    <r>
      <rPr>
        <sz val="10"/>
        <rFont val="맑은 고딕"/>
        <family val="3"/>
        <charset val="129"/>
      </rPr>
      <t>(CPR)</t>
    </r>
  </si>
  <si>
    <t>종사자</t>
  </si>
  <si>
    <t>안전관리 필수 교육</t>
  </si>
  <si>
    <t>소방안전교육 및 화재대피훈련</t>
  </si>
  <si>
    <r>
      <rPr>
        <sz val="10"/>
        <rFont val="Noto Sans CJK SC"/>
        <family val="2"/>
      </rPr>
      <t>전 직원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이용자</t>
    </r>
  </si>
  <si>
    <t>소방계획에 따라 정기 실시</t>
  </si>
  <si>
    <t>폭력예방 및 위기대응교육</t>
  </si>
  <si>
    <t>생활시설</t>
  </si>
  <si>
    <r>
      <rPr>
        <sz val="10"/>
        <rFont val="Noto Sans CJK SC"/>
        <family val="2"/>
      </rPr>
      <t>인권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안전 분야 평가 반영</t>
    </r>
  </si>
  <si>
    <r>
      <rPr>
        <b/>
        <sz val="11"/>
        <color rgb="FFFFFFFF"/>
        <rFont val="Noto Sans CJK SC"/>
        <family val="2"/>
      </rPr>
      <t xml:space="preserve">자주 묻는 질문 </t>
    </r>
    <r>
      <rPr>
        <b/>
        <sz val="11"/>
        <color rgb="FFFFFFFF"/>
        <rFont val="맑은 고딕"/>
        <family val="3"/>
        <charset val="129"/>
      </rPr>
      <t>(FAQ)</t>
    </r>
  </si>
  <si>
    <r>
      <rPr>
        <b/>
        <sz val="10"/>
        <color rgb="FF1F4E78"/>
        <rFont val="맑은 고딕"/>
        <family val="3"/>
        <charset val="129"/>
      </rPr>
      <t xml:space="preserve">Q. </t>
    </r>
    <r>
      <rPr>
        <b/>
        <sz val="10"/>
        <color rgb="FF1F4E78"/>
        <rFont val="Noto Sans CJK SC"/>
        <family val="2"/>
      </rPr>
      <t>우리 시설에 정확히 어떤 교육이 의무인지 어떻게 확인하나요</t>
    </r>
    <r>
      <rPr>
        <b/>
        <sz val="10"/>
        <color rgb="FF1F4E78"/>
        <rFont val="맑은 고딕"/>
        <family val="3"/>
        <charset val="129"/>
      </rPr>
      <t>?</t>
    </r>
  </si>
  <si>
    <r>
      <rPr>
        <sz val="10"/>
        <rFont val="Noto Sans CJK SC"/>
        <family val="2"/>
      </rPr>
      <t>시설 유형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노인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장애인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아동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정신건강 등</t>
    </r>
    <r>
      <rPr>
        <sz val="10"/>
        <rFont val="맑은 고딕"/>
        <family val="3"/>
        <charset val="129"/>
      </rPr>
      <t>)</t>
    </r>
    <r>
      <rPr>
        <sz val="10"/>
        <rFont val="Noto Sans CJK SC"/>
        <family val="2"/>
      </rPr>
      <t>에 따라 적용 법령이 다르므로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시설평가 지표나 관할 지자체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상위 협회의 공지사항을 매년 확인하는 것이 가장 정확합니다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 xml:space="preserve">특히 인신매매등 방지교육처럼 </t>
    </r>
    <r>
      <rPr>
        <sz val="10"/>
        <rFont val="맑은 고딕"/>
        <family val="3"/>
        <charset val="129"/>
      </rPr>
      <t>2025</t>
    </r>
    <r>
      <rPr>
        <sz val="10"/>
        <rFont val="Noto Sans CJK SC"/>
        <family val="2"/>
      </rPr>
      <t>년 새로 생긴 교육은 대상 범위가 넓지 않으므로 우리 시설이 해당되는지부터 확인해야 합니다</t>
    </r>
    <r>
      <rPr>
        <sz val="10"/>
        <rFont val="맑은 고딕"/>
        <family val="3"/>
        <charset val="129"/>
      </rPr>
      <t>.</t>
    </r>
  </si>
  <si>
    <r>
      <rPr>
        <b/>
        <sz val="10"/>
        <color rgb="FF1F4E78"/>
        <rFont val="맑은 고딕"/>
        <family val="3"/>
        <charset val="129"/>
      </rPr>
      <t xml:space="preserve">Q. </t>
    </r>
    <r>
      <rPr>
        <b/>
        <sz val="10"/>
        <color rgb="FF1F4E78"/>
        <rFont val="Noto Sans CJK SC"/>
        <family val="2"/>
      </rPr>
      <t>여러 교육을 한 번에 이수할 수 있는 방법이 있나요</t>
    </r>
    <r>
      <rPr>
        <b/>
        <sz val="10"/>
        <color rgb="FF1F4E78"/>
        <rFont val="맑은 고딕"/>
        <family val="3"/>
        <charset val="129"/>
      </rPr>
      <t>?</t>
    </r>
  </si>
  <si>
    <r>
      <rPr>
        <sz val="10"/>
        <rFont val="Noto Sans CJK SC"/>
        <family val="2"/>
      </rPr>
      <t>한국보건복지인력개발원</t>
    </r>
    <r>
      <rPr>
        <sz val="10"/>
        <rFont val="맑은 고딕"/>
        <family val="3"/>
        <charset val="129"/>
      </rPr>
      <t xml:space="preserve">(KOHI), </t>
    </r>
    <r>
      <rPr>
        <sz val="10"/>
        <rFont val="Noto Sans CJK SC"/>
        <family val="2"/>
      </rPr>
      <t>경기도 평생학습포털</t>
    </r>
    <r>
      <rPr>
        <sz val="10"/>
        <rFont val="맑은 고딕"/>
        <family val="3"/>
        <charset val="129"/>
      </rPr>
      <t xml:space="preserve">(GSEEK) </t>
    </r>
    <r>
      <rPr>
        <sz val="10"/>
        <rFont val="Noto Sans CJK SC"/>
        <family val="2"/>
      </rPr>
      <t>등 공공 교육 플랫폼에서 다수의 법정의무교육을 온라인으로 순차 이수할 수 있습니다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각 교육의 근거 법령과 소관 부처가 다르므로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수료증은 교육별로 개별 보관해 두는 것이 안전합니다</t>
    </r>
    <r>
      <rPr>
        <sz val="10"/>
        <rFont val="맑은 고딕"/>
        <family val="3"/>
        <charset val="129"/>
      </rPr>
      <t>.</t>
    </r>
  </si>
  <si>
    <r>
      <rPr>
        <b/>
        <sz val="10"/>
        <color rgb="FF1F4E78"/>
        <rFont val="맑은 고딕"/>
        <family val="3"/>
        <charset val="129"/>
      </rPr>
      <t xml:space="preserve">Q. </t>
    </r>
    <r>
      <rPr>
        <b/>
        <sz val="10"/>
        <color rgb="FF1F4E78"/>
        <rFont val="Noto Sans CJK SC"/>
        <family val="2"/>
      </rPr>
      <t>교육을 실시하지 않으면 바로 과태료가 부과되나요</t>
    </r>
    <r>
      <rPr>
        <b/>
        <sz val="10"/>
        <color rgb="FF1F4E78"/>
        <rFont val="맑은 고딕"/>
        <family val="3"/>
        <charset val="129"/>
      </rPr>
      <t>?</t>
    </r>
  </si>
  <si>
    <r>
      <rPr>
        <sz val="10"/>
        <rFont val="Noto Sans CJK SC"/>
        <family val="2"/>
      </rPr>
      <t>교육마다 제재 방식이 다릅니다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성희롱 예방교육이나 장애인 인식개선교육처럼 명확한 과태료 규정이 있는 경우도 있고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자살예방교육처럼 실시</t>
    </r>
    <r>
      <rPr>
        <sz val="10"/>
        <rFont val="맑은 고딕"/>
        <family val="3"/>
        <charset val="129"/>
      </rPr>
      <t>·</t>
    </r>
    <r>
      <rPr>
        <sz val="10"/>
        <rFont val="Noto Sans CJK SC"/>
        <family val="2"/>
      </rPr>
      <t>보고 여부가 시설평가와 지도점검에 반영되는 방식도 있습니다</t>
    </r>
    <r>
      <rPr>
        <sz val="10"/>
        <rFont val="맑은 고딕"/>
        <family val="3"/>
        <charset val="129"/>
      </rPr>
      <t xml:space="preserve">. </t>
    </r>
    <r>
      <rPr>
        <sz val="10"/>
        <rFont val="Noto Sans CJK SC"/>
        <family val="2"/>
      </rPr>
      <t>정확한 제재 수준은 각 소관 부처</t>
    </r>
    <r>
      <rPr>
        <sz val="10"/>
        <rFont val="맑은 고딕"/>
        <family val="3"/>
        <charset val="129"/>
      </rPr>
      <t>(</t>
    </r>
    <r>
      <rPr>
        <sz val="10"/>
        <rFont val="Noto Sans CJK SC"/>
        <family val="2"/>
      </rPr>
      <t>고용노동부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보건복지부</t>
    </r>
    <r>
      <rPr>
        <sz val="10"/>
        <rFont val="맑은 고딕"/>
        <family val="3"/>
        <charset val="129"/>
      </rPr>
      <t xml:space="preserve">, </t>
    </r>
    <r>
      <rPr>
        <sz val="10"/>
        <rFont val="Noto Sans CJK SC"/>
        <family val="2"/>
      </rPr>
      <t>여성가족부 등</t>
    </r>
    <r>
      <rPr>
        <sz val="10"/>
        <rFont val="맑은 고딕"/>
        <family val="3"/>
        <charset val="129"/>
      </rPr>
      <t>)</t>
    </r>
    <r>
      <rPr>
        <sz val="10"/>
        <rFont val="Noto Sans CJK SC"/>
        <family val="2"/>
      </rPr>
      <t>에 확인하시는 것을 권장합니다</t>
    </r>
    <r>
      <rPr>
        <sz val="10"/>
        <rFont val="맑은 고딕"/>
        <family val="3"/>
        <charset val="129"/>
      </rPr>
      <t>.</t>
    </r>
  </si>
  <si>
    <r>
      <rPr>
        <i/>
        <sz val="10"/>
        <rFont val="Noto Sans CJK SC"/>
        <family val="2"/>
      </rPr>
      <t xml:space="preserve">※ 위 내용은 </t>
    </r>
    <r>
      <rPr>
        <i/>
        <sz val="10"/>
        <rFont val="맑은 고딕"/>
        <family val="3"/>
        <charset val="129"/>
      </rPr>
      <t>2026</t>
    </r>
    <r>
      <rPr>
        <i/>
        <sz val="10"/>
        <rFont val="Noto Sans CJK SC"/>
        <family val="2"/>
      </rPr>
      <t xml:space="preserve">년 </t>
    </r>
    <r>
      <rPr>
        <i/>
        <sz val="10"/>
        <rFont val="맑은 고딕"/>
        <family val="3"/>
        <charset val="129"/>
      </rPr>
      <t>7</t>
    </r>
    <r>
      <rPr>
        <i/>
        <sz val="10"/>
        <rFont val="Noto Sans CJK SC"/>
        <family val="2"/>
      </rPr>
      <t>월 기준으로 확인된 정보를 정리한 것이며</t>
    </r>
    <r>
      <rPr>
        <i/>
        <sz val="10"/>
        <rFont val="맑은 고딕"/>
        <family val="3"/>
        <charset val="129"/>
      </rPr>
      <t xml:space="preserve">, </t>
    </r>
    <r>
      <rPr>
        <i/>
        <sz val="10"/>
        <rFont val="Noto Sans CJK SC"/>
        <family val="2"/>
      </rPr>
      <t>개별 시설의 정확한 적용 여부는 시설 유형과 관할 지자체 지침에 따라 달라질 수 있습니다</t>
    </r>
    <r>
      <rPr>
        <i/>
        <sz val="10"/>
        <rFont val="맑은 고딕"/>
        <family val="3"/>
        <charset val="129"/>
      </rPr>
      <t xml:space="preserve">. </t>
    </r>
    <r>
      <rPr>
        <i/>
        <sz val="10"/>
        <rFont val="Noto Sans CJK SC"/>
        <family val="2"/>
      </rPr>
      <t>최종 확인은 관할 지자체 또는 소관 부처 공지사항을 통해 진행하시기 바랍니다</t>
    </r>
    <r>
      <rPr>
        <i/>
        <sz val="10"/>
        <rFont val="맑은 고딕"/>
        <family val="3"/>
        <charset val="129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</si>
</sst>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42">
    <font>
      <sz val="11"/>
      <color theme="1"/>
      <name val="맑은 고딕"/>
      <family val="2"/>
      <scheme val="minor"/>
    </font>
    <font>
      <b/>
      <sz val="16"/>
      <color rgb="FF1B365D"/>
      <name val="Malgun Gothic"/>
      <family val="3"/>
      <charset val="129"/>
    </font>
    <font>
      <b/>
      <sz val="11"/>
      <color rgb="FFFFFFFF"/>
      <name val="Malgun Gothic"/>
      <family val="3"/>
      <charset val="129"/>
    </font>
    <font>
      <u/>
      <sz val="10"/>
      <color rgb="FF0000FF"/>
      <name val="Malgun Gothic"/>
      <family val="3"/>
      <charset val="129"/>
    </font>
    <font>
      <b/>
      <sz val="10"/>
      <name val="Malgun Gothic"/>
      <family val="3"/>
      <charset val="129"/>
    </font>
    <font>
      <sz val="10"/>
      <name val="Malgun Gothic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1B365D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0"/>
      <color rgb="FF555555"/>
      <name val="맑은 고딕"/>
      <family val="3"/>
      <charset val="129"/>
      <scheme val="major"/>
    </font>
    <font>
      <b/>
      <sz val="28"/>
      <color theme="1"/>
      <name val="맑은 고딕"/>
      <family val="3"/>
      <charset val="129"/>
      <scheme val="major"/>
    </font>
    <font>
      <b/>
      <sz val="11"/>
      <color rgb="FFFFFFFF"/>
      <name val="맑은 고딕"/>
      <family val="3"/>
      <charset val="129"/>
      <scheme val="major"/>
    </font>
    <font>
      <u/>
      <sz val="10"/>
      <color rgb="FF0000FF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0"/>
      <color theme="0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u/>
      <sz val="9"/>
      <color rgb="FF0000FF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b/>
      <sz val="16"/>
      <color rgb="FF1B365D"/>
      <name val="맑은 고딕"/>
      <family val="3"/>
      <charset val="129"/>
      <scheme val="major"/>
    </font>
    <font>
      <sz val="11"/>
      <color theme="1"/>
      <name val="Calibri"/>
      <family val="2"/>
      <charset val="1"/>
    </font>
    <font>
      <b/>
      <sz val="13"/>
      <color rgb="FFFFFFFF"/>
      <name val="맑은 고딕"/>
      <family val="3"/>
      <charset val="129"/>
    </font>
    <font>
      <b/>
      <sz val="13"/>
      <color rgb="FFFFFFFF"/>
      <name val="Noto Sans CJK SC"/>
      <family val="2"/>
    </font>
    <font>
      <i/>
      <sz val="10"/>
      <color rgb="FF595959"/>
      <name val="Noto Sans CJK SC"/>
      <family val="2"/>
    </font>
    <font>
      <i/>
      <sz val="10"/>
      <color rgb="FF595959"/>
      <name val="맑은 고딕"/>
      <family val="3"/>
      <charset val="129"/>
    </font>
    <font>
      <b/>
      <sz val="11"/>
      <color rgb="FFFFFFFF"/>
      <name val="Noto Sans CJK SC"/>
      <family val="2"/>
    </font>
    <font>
      <b/>
      <sz val="10"/>
      <color rgb="FF1F4E78"/>
      <name val="Noto Sans CJK SC"/>
      <family val="2"/>
    </font>
    <font>
      <sz val="10"/>
      <name val="Noto Sans CJK SC"/>
      <family val="2"/>
    </font>
    <font>
      <sz val="10"/>
      <name val="맑은 고딕"/>
      <family val="3"/>
      <charset val="129"/>
    </font>
    <font>
      <b/>
      <sz val="10"/>
      <color rgb="FF7F6000"/>
      <name val="Noto Sans CJK SC"/>
      <family val="2"/>
    </font>
    <font>
      <sz val="10"/>
      <color rgb="FF7F6000"/>
      <name val="Noto Sans CJK SC"/>
      <family val="2"/>
    </font>
    <font>
      <sz val="10"/>
      <color rgb="FF7F6000"/>
      <name val="맑은 고딕"/>
      <family val="3"/>
      <charset val="129"/>
    </font>
    <font>
      <b/>
      <sz val="10"/>
      <color rgb="FF1F4E78"/>
      <name val="맑은 고딕"/>
      <family val="3"/>
      <charset val="129"/>
    </font>
    <font>
      <sz val="10"/>
      <name val="Noto Sans CJK SC"/>
      <family val="3"/>
      <charset val="129"/>
    </font>
    <font>
      <sz val="10"/>
      <name val="Arial"/>
      <family val="2"/>
    </font>
    <font>
      <sz val="8"/>
      <name val="돋움"/>
      <family val="3"/>
      <charset val="129"/>
    </font>
    <font>
      <b/>
      <sz val="11"/>
      <color rgb="FFFFFFFF"/>
      <name val="맑은 고딕"/>
      <family val="3"/>
      <charset val="129"/>
    </font>
    <font>
      <i/>
      <sz val="10"/>
      <name val="Noto Sans CJK SC"/>
      <family val="2"/>
    </font>
    <font>
      <i/>
      <sz val="10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E6EEF8"/>
        <bgColor rgb="FFE6EEF8"/>
      </patternFill>
    </fill>
    <fill>
      <patternFill patternType="solid">
        <fgColor rgb="FF1B365D"/>
        <bgColor rgb="FF1B365D"/>
      </patternFill>
    </fill>
    <fill>
      <patternFill patternType="solid">
        <fgColor rgb="FFF4F7FA"/>
        <bgColor rgb="FFF4F7FA"/>
      </patternFill>
    </fill>
    <fill>
      <patternFill patternType="solid">
        <fgColor rgb="FFE2F0D9"/>
        <bgColor rgb="FFE2F0D9"/>
      </patternFill>
    </fill>
    <fill>
      <patternFill patternType="solid">
        <fgColor rgb="FFFFF2CC"/>
        <bgColor rgb="FFFFF2CC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BDD7EE"/>
        <bgColor rgb="FF99CCFF"/>
      </patternFill>
    </fill>
    <fill>
      <patternFill patternType="solid">
        <fgColor rgb="FFEAF1F8"/>
        <bgColor rgb="FFFFFFFF"/>
      </patternFill>
    </fill>
    <fill>
      <patternFill patternType="solid">
        <fgColor rgb="FFFFF2CC"/>
        <bgColor rgb="FFEAF1F8"/>
      </patternFill>
    </fill>
  </fills>
  <borders count="1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/>
      <top style="thin">
        <color rgb="FFB7B7B7"/>
      </top>
      <bottom style="thin">
        <color rgb="FFB7B7B7"/>
      </bottom>
      <diagonal/>
    </border>
  </borders>
  <cellStyleXfs count="2">
    <xf numFmtId="0" fontId="0" fillId="0" borderId="0"/>
    <xf numFmtId="0" fontId="23" fillId="0" borderId="0"/>
  </cellStyleXfs>
  <cellXfs count="58">
    <xf numFmtId="0" fontId="0" fillId="0" borderId="0" xfId="0"/>
    <xf numFmtId="0" fontId="1" fillId="0" borderId="0" xfId="0" applyFont="1"/>
    <xf numFmtId="0" fontId="2" fillId="3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0" xfId="0" applyFont="1"/>
    <xf numFmtId="0" fontId="11" fillId="3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176" fontId="16" fillId="7" borderId="3" xfId="0" applyNumberFormat="1" applyFont="1" applyFill="1" applyBorder="1" applyAlignment="1">
      <alignment horizontal="center" vertical="center" wrapText="1"/>
    </xf>
    <xf numFmtId="176" fontId="10" fillId="0" borderId="7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6" fillId="7" borderId="5" xfId="0" applyNumberFormat="1" applyFont="1" applyFill="1" applyBorder="1" applyAlignment="1">
      <alignment horizontal="center" vertical="center"/>
    </xf>
    <xf numFmtId="176" fontId="10" fillId="0" borderId="8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9" fillId="8" borderId="9" xfId="0" applyFont="1" applyFill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22" fillId="0" borderId="0" xfId="0" applyFont="1"/>
    <xf numFmtId="0" fontId="12" fillId="0" borderId="0" xfId="0" applyFont="1"/>
    <xf numFmtId="0" fontId="8" fillId="0" borderId="1" xfId="0" applyFont="1" applyBorder="1" applyAlignment="1">
      <alignment horizontal="center" vertical="center" wrapText="1"/>
    </xf>
    <xf numFmtId="0" fontId="13" fillId="5" borderId="1" xfId="0" applyFont="1" applyFill="1" applyBorder="1"/>
    <xf numFmtId="0" fontId="13" fillId="6" borderId="1" xfId="0" applyFont="1" applyFill="1" applyBorder="1"/>
    <xf numFmtId="0" fontId="8" fillId="0" borderId="0" xfId="0" applyFont="1" applyAlignment="1">
      <alignment horizontal="center"/>
    </xf>
    <xf numFmtId="0" fontId="13" fillId="5" borderId="1" xfId="0" applyFont="1" applyFill="1" applyBorder="1" applyAlignment="1">
      <alignment horizontal="center"/>
    </xf>
    <xf numFmtId="0" fontId="13" fillId="6" borderId="1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176" fontId="20" fillId="4" borderId="2" xfId="0" applyNumberFormat="1" applyFont="1" applyFill="1" applyBorder="1" applyAlignment="1">
      <alignment horizontal="center" vertical="center"/>
    </xf>
    <xf numFmtId="176" fontId="20" fillId="0" borderId="2" xfId="0" applyNumberFormat="1" applyFont="1" applyBorder="1" applyAlignment="1">
      <alignment horizontal="center" vertical="center"/>
    </xf>
    <xf numFmtId="0" fontId="24" fillId="9" borderId="0" xfId="1" applyFont="1" applyFill="1" applyAlignment="1">
      <alignment horizontal="center" vertical="center" wrapText="1"/>
    </xf>
    <xf numFmtId="0" fontId="23" fillId="0" borderId="0" xfId="1"/>
    <xf numFmtId="0" fontId="26" fillId="0" borderId="0" xfId="1" applyFont="1" applyAlignment="1">
      <alignment horizontal="center" vertical="center" wrapText="1"/>
    </xf>
    <xf numFmtId="0" fontId="28" fillId="10" borderId="0" xfId="1" applyFont="1" applyFill="1" applyAlignment="1">
      <alignment horizontal="center" vertical="center" wrapText="1"/>
    </xf>
    <xf numFmtId="0" fontId="29" fillId="11" borderId="11" xfId="1" applyFont="1" applyFill="1" applyBorder="1" applyAlignment="1">
      <alignment horizontal="center" vertical="center" wrapText="1"/>
    </xf>
    <xf numFmtId="0" fontId="30" fillId="0" borderId="11" xfId="1" applyFont="1" applyBorder="1" applyAlignment="1">
      <alignment horizontal="left" vertical="center" wrapText="1"/>
    </xf>
    <xf numFmtId="0" fontId="30" fillId="0" borderId="11" xfId="1" applyFont="1" applyBorder="1" applyAlignment="1">
      <alignment horizontal="center" vertical="center" wrapText="1"/>
    </xf>
    <xf numFmtId="0" fontId="30" fillId="12" borderId="11" xfId="1" applyFont="1" applyFill="1" applyBorder="1" applyAlignment="1">
      <alignment horizontal="left" vertical="center" wrapText="1"/>
    </xf>
    <xf numFmtId="0" fontId="30" fillId="12" borderId="11" xfId="1" applyFont="1" applyFill="1" applyBorder="1" applyAlignment="1">
      <alignment horizontal="center" vertical="center" wrapText="1"/>
    </xf>
    <xf numFmtId="0" fontId="32" fillId="13" borderId="12" xfId="1" applyFont="1" applyFill="1" applyBorder="1" applyAlignment="1">
      <alignment horizontal="left" vertical="center" wrapText="1"/>
    </xf>
    <xf numFmtId="0" fontId="33" fillId="13" borderId="12" xfId="1" applyFont="1" applyFill="1" applyBorder="1" applyAlignment="1">
      <alignment horizontal="left" vertical="center" wrapText="1"/>
    </xf>
    <xf numFmtId="0" fontId="36" fillId="12" borderId="11" xfId="1" applyFont="1" applyFill="1" applyBorder="1" applyAlignment="1">
      <alignment horizontal="left" vertical="center" wrapText="1"/>
    </xf>
    <xf numFmtId="0" fontId="35" fillId="11" borderId="12" xfId="1" applyFont="1" applyFill="1" applyBorder="1" applyAlignment="1">
      <alignment horizontal="left" vertical="center" wrapText="1"/>
    </xf>
    <xf numFmtId="0" fontId="30" fillId="0" borderId="12" xfId="1" applyFont="1" applyBorder="1" applyAlignment="1">
      <alignment horizontal="left" vertical="center" wrapText="1"/>
    </xf>
    <xf numFmtId="0" fontId="40" fillId="0" borderId="0" xfId="1" applyFont="1" applyAlignment="1">
      <alignment horizontal="left" vertical="center" wrapText="1"/>
    </xf>
  </cellXfs>
  <cellStyles count="2">
    <cellStyle name="표준" xfId="0" builtinId="0"/>
    <cellStyle name="표준 2" xfId="1" xr:uid="{CAC986D2-70F3-4541-9094-50825367ADD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37DEA-3925-48A9-8AB4-FF0A05BE55FC}">
  <sheetPr>
    <tabColor theme="1"/>
  </sheetPr>
  <dimension ref="A1:D49"/>
  <sheetViews>
    <sheetView showGridLines="0" tabSelected="1" zoomScaleNormal="100" workbookViewId="0">
      <pane ySplit="3" topLeftCell="A7" activePane="bottomLeft" state="frozen"/>
      <selection pane="bottomLeft" sqref="A1:D1"/>
    </sheetView>
  </sheetViews>
  <sheetFormatPr defaultColWidth="7.625" defaultRowHeight="15"/>
  <cols>
    <col min="1" max="2" width="31.25" style="44" customWidth="1"/>
    <col min="3" max="3" width="22.5" style="44" customWidth="1"/>
    <col min="4" max="4" width="44.375" style="44" customWidth="1"/>
    <col min="5" max="16384" width="7.625" style="44"/>
  </cols>
  <sheetData>
    <row r="1" spans="1:4" ht="30" customHeight="1">
      <c r="A1" s="43" t="s">
        <v>82</v>
      </c>
      <c r="B1" s="43"/>
      <c r="C1" s="43"/>
      <c r="D1" s="43"/>
    </row>
    <row r="2" spans="1:4" ht="18" customHeight="1">
      <c r="A2" s="45" t="s">
        <v>83</v>
      </c>
      <c r="B2" s="45"/>
      <c r="C2" s="45"/>
      <c r="D2" s="45"/>
    </row>
    <row r="3" spans="1:4" ht="7.5" customHeight="1"/>
    <row r="4" spans="1:4" ht="30" customHeight="1">
      <c r="A4" s="46" t="s">
        <v>84</v>
      </c>
      <c r="B4" s="46"/>
      <c r="C4" s="46"/>
      <c r="D4" s="46"/>
    </row>
    <row r="5" spans="1:4" ht="24.95" customHeight="1">
      <c r="A5" s="47" t="s">
        <v>85</v>
      </c>
      <c r="B5" s="47" t="s">
        <v>86</v>
      </c>
      <c r="C5" s="47" t="s">
        <v>87</v>
      </c>
      <c r="D5" s="47" t="s">
        <v>88</v>
      </c>
    </row>
    <row r="6" spans="1:4" ht="35.1" customHeight="1">
      <c r="A6" s="48" t="s">
        <v>89</v>
      </c>
      <c r="B6" s="48" t="s">
        <v>8</v>
      </c>
      <c r="C6" s="49" t="s">
        <v>90</v>
      </c>
      <c r="D6" s="48" t="s">
        <v>91</v>
      </c>
    </row>
    <row r="7" spans="1:4" ht="35.1" customHeight="1">
      <c r="A7" s="50" t="s">
        <v>92</v>
      </c>
      <c r="B7" s="50" t="s">
        <v>8</v>
      </c>
      <c r="C7" s="51" t="s">
        <v>90</v>
      </c>
      <c r="D7" s="50" t="s">
        <v>93</v>
      </c>
    </row>
    <row r="8" spans="1:4" ht="35.1" customHeight="1">
      <c r="A8" s="48" t="s">
        <v>94</v>
      </c>
      <c r="B8" s="48" t="s">
        <v>95</v>
      </c>
      <c r="C8" s="49" t="s">
        <v>96</v>
      </c>
      <c r="D8" s="48" t="s">
        <v>97</v>
      </c>
    </row>
    <row r="9" spans="1:4" ht="35.1" customHeight="1">
      <c r="A9" s="50" t="s">
        <v>98</v>
      </c>
      <c r="B9" s="50" t="s">
        <v>99</v>
      </c>
      <c r="C9" s="51" t="s">
        <v>100</v>
      </c>
      <c r="D9" s="50" t="s">
        <v>101</v>
      </c>
    </row>
    <row r="10" spans="1:4" ht="35.1" customHeight="1">
      <c r="A10" s="48" t="s">
        <v>102</v>
      </c>
      <c r="B10" s="48" t="s">
        <v>103</v>
      </c>
      <c r="C10" s="49" t="s">
        <v>104</v>
      </c>
      <c r="D10" s="48" t="s">
        <v>105</v>
      </c>
    </row>
    <row r="11" spans="1:4" ht="15.75" customHeight="1">
      <c r="A11" s="52" t="s">
        <v>106</v>
      </c>
      <c r="B11" s="52"/>
      <c r="C11" s="52"/>
      <c r="D11" s="52"/>
    </row>
    <row r="12" spans="1:4" ht="45.75" customHeight="1">
      <c r="A12" s="53" t="s">
        <v>107</v>
      </c>
      <c r="B12" s="53"/>
      <c r="C12" s="53"/>
      <c r="D12" s="53"/>
    </row>
    <row r="13" spans="1:4" ht="7.5" customHeight="1"/>
    <row r="14" spans="1:4" ht="30" customHeight="1">
      <c r="A14" s="46" t="s">
        <v>108</v>
      </c>
      <c r="B14" s="46"/>
      <c r="C14" s="46"/>
      <c r="D14" s="46"/>
    </row>
    <row r="15" spans="1:4" ht="24.95" customHeight="1">
      <c r="A15" s="47" t="s">
        <v>85</v>
      </c>
      <c r="B15" s="47" t="s">
        <v>86</v>
      </c>
      <c r="C15" s="47" t="s">
        <v>87</v>
      </c>
      <c r="D15" s="47" t="s">
        <v>109</v>
      </c>
    </row>
    <row r="16" spans="1:4" ht="35.1" customHeight="1">
      <c r="A16" s="48" t="s">
        <v>110</v>
      </c>
      <c r="B16" s="48" t="s">
        <v>111</v>
      </c>
      <c r="C16" s="49" t="s">
        <v>90</v>
      </c>
      <c r="D16" s="48" t="s">
        <v>112</v>
      </c>
    </row>
    <row r="17" spans="1:4" ht="35.1" customHeight="1">
      <c r="A17" s="50" t="s">
        <v>113</v>
      </c>
      <c r="B17" s="50" t="s">
        <v>114</v>
      </c>
      <c r="C17" s="51" t="s">
        <v>115</v>
      </c>
      <c r="D17" s="50" t="s">
        <v>116</v>
      </c>
    </row>
    <row r="18" spans="1:4" ht="35.1" customHeight="1">
      <c r="A18" s="48" t="s">
        <v>117</v>
      </c>
      <c r="B18" s="48" t="s">
        <v>118</v>
      </c>
      <c r="C18" s="49" t="s">
        <v>115</v>
      </c>
      <c r="D18" s="48" t="s">
        <v>119</v>
      </c>
    </row>
    <row r="19" spans="1:4" ht="54.95" customHeight="1">
      <c r="A19" s="50" t="s">
        <v>120</v>
      </c>
      <c r="B19" s="50" t="s">
        <v>121</v>
      </c>
      <c r="C19" s="51" t="s">
        <v>122</v>
      </c>
      <c r="D19" s="54" t="s">
        <v>123</v>
      </c>
    </row>
    <row r="20" spans="1:4" ht="15.75" customHeight="1">
      <c r="A20" s="52" t="s">
        <v>124</v>
      </c>
      <c r="B20" s="52"/>
      <c r="C20" s="52"/>
      <c r="D20" s="52"/>
    </row>
    <row r="21" spans="1:4" ht="45.75" customHeight="1">
      <c r="A21" s="53" t="s">
        <v>125</v>
      </c>
      <c r="B21" s="53"/>
      <c r="C21" s="53"/>
      <c r="D21" s="53"/>
    </row>
    <row r="22" spans="1:4" ht="15.75" customHeight="1">
      <c r="A22" s="52" t="s">
        <v>106</v>
      </c>
      <c r="B22" s="52"/>
      <c r="C22" s="52"/>
      <c r="D22" s="52"/>
    </row>
    <row r="23" spans="1:4" ht="45.75" customHeight="1">
      <c r="A23" s="53" t="s">
        <v>126</v>
      </c>
      <c r="B23" s="53"/>
      <c r="C23" s="53"/>
      <c r="D23" s="53"/>
    </row>
    <row r="24" spans="1:4" ht="7.5" customHeight="1"/>
    <row r="25" spans="1:4" ht="30" customHeight="1">
      <c r="A25" s="46" t="s">
        <v>127</v>
      </c>
      <c r="B25" s="46"/>
      <c r="C25" s="46"/>
      <c r="D25" s="46"/>
    </row>
    <row r="26" spans="1:4" ht="24.95" customHeight="1">
      <c r="A26" s="47" t="s">
        <v>85</v>
      </c>
      <c r="B26" s="47" t="s">
        <v>128</v>
      </c>
      <c r="C26" s="47" t="s">
        <v>87</v>
      </c>
      <c r="D26" s="47" t="s">
        <v>88</v>
      </c>
    </row>
    <row r="27" spans="1:4" ht="35.1" customHeight="1">
      <c r="A27" s="48" t="s">
        <v>129</v>
      </c>
      <c r="B27" s="48" t="s">
        <v>130</v>
      </c>
      <c r="C27" s="49" t="s">
        <v>104</v>
      </c>
      <c r="D27" s="48" t="s">
        <v>36</v>
      </c>
    </row>
    <row r="28" spans="1:4" ht="35.1" customHeight="1">
      <c r="A28" s="50" t="s">
        <v>131</v>
      </c>
      <c r="B28" s="50" t="s">
        <v>132</v>
      </c>
      <c r="C28" s="51" t="s">
        <v>104</v>
      </c>
      <c r="D28" s="50" t="s">
        <v>40</v>
      </c>
    </row>
    <row r="29" spans="1:4" ht="35.1" customHeight="1">
      <c r="A29" s="48" t="s">
        <v>133</v>
      </c>
      <c r="B29" s="48" t="s">
        <v>134</v>
      </c>
      <c r="C29" s="49" t="s">
        <v>135</v>
      </c>
      <c r="D29" s="48" t="s">
        <v>136</v>
      </c>
    </row>
    <row r="30" spans="1:4" ht="35.1" customHeight="1">
      <c r="A30" s="50" t="s">
        <v>137</v>
      </c>
      <c r="B30" s="50" t="s">
        <v>138</v>
      </c>
      <c r="C30" s="51" t="s">
        <v>104</v>
      </c>
      <c r="D30" s="50" t="s">
        <v>139</v>
      </c>
    </row>
    <row r="31" spans="1:4" ht="35.1" customHeight="1">
      <c r="A31" s="48" t="s">
        <v>140</v>
      </c>
      <c r="B31" s="48" t="s">
        <v>141</v>
      </c>
      <c r="C31" s="49" t="s">
        <v>142</v>
      </c>
      <c r="D31" s="48" t="s">
        <v>143</v>
      </c>
    </row>
    <row r="32" spans="1:4" ht="7.5" customHeight="1"/>
    <row r="33" spans="1:4" ht="30" customHeight="1">
      <c r="A33" s="46" t="s">
        <v>144</v>
      </c>
      <c r="B33" s="46"/>
      <c r="C33" s="46"/>
      <c r="D33" s="46"/>
    </row>
    <row r="34" spans="1:4" ht="24.95" customHeight="1">
      <c r="A34" s="47" t="s">
        <v>85</v>
      </c>
      <c r="B34" s="47" t="s">
        <v>86</v>
      </c>
      <c r="C34" s="47" t="s">
        <v>145</v>
      </c>
      <c r="D34" s="47"/>
    </row>
    <row r="35" spans="1:4" ht="35.1" customHeight="1">
      <c r="A35" s="48" t="s">
        <v>146</v>
      </c>
      <c r="B35" s="48" t="s">
        <v>8</v>
      </c>
      <c r="C35" s="49" t="s">
        <v>147</v>
      </c>
      <c r="D35" s="48"/>
    </row>
    <row r="36" spans="1:4" ht="35.1" customHeight="1">
      <c r="A36" s="50" t="s">
        <v>148</v>
      </c>
      <c r="B36" s="50" t="s">
        <v>149</v>
      </c>
      <c r="C36" s="51" t="s">
        <v>150</v>
      </c>
      <c r="D36" s="50"/>
    </row>
    <row r="37" spans="1:4" ht="35.1" customHeight="1">
      <c r="A37" s="48" t="s">
        <v>151</v>
      </c>
      <c r="B37" s="48" t="s">
        <v>152</v>
      </c>
      <c r="C37" s="49" t="s">
        <v>153</v>
      </c>
      <c r="D37" s="48"/>
    </row>
    <row r="38" spans="1:4" ht="35.1" customHeight="1">
      <c r="A38" s="50" t="s">
        <v>154</v>
      </c>
      <c r="B38" s="50" t="s">
        <v>155</v>
      </c>
      <c r="C38" s="51" t="s">
        <v>156</v>
      </c>
      <c r="D38" s="50"/>
    </row>
    <row r="39" spans="1:4" ht="35.1" customHeight="1">
      <c r="A39" s="48" t="s">
        <v>157</v>
      </c>
      <c r="B39" s="48" t="s">
        <v>158</v>
      </c>
      <c r="C39" s="49" t="s">
        <v>159</v>
      </c>
      <c r="D39" s="48"/>
    </row>
    <row r="40" spans="1:4" ht="7.5" customHeight="1"/>
    <row r="41" spans="1:4" ht="30" customHeight="1">
      <c r="A41" s="46" t="s">
        <v>160</v>
      </c>
      <c r="B41" s="46"/>
      <c r="C41" s="46"/>
      <c r="D41" s="46"/>
    </row>
    <row r="42" spans="1:4" ht="24.95" customHeight="1">
      <c r="A42" s="55" t="s">
        <v>161</v>
      </c>
      <c r="B42" s="55"/>
      <c r="C42" s="55"/>
      <c r="D42" s="55"/>
    </row>
    <row r="43" spans="1:4" ht="48" customHeight="1">
      <c r="A43" s="56" t="s">
        <v>162</v>
      </c>
      <c r="B43" s="56"/>
      <c r="C43" s="56"/>
      <c r="D43" s="56"/>
    </row>
    <row r="44" spans="1:4" ht="24.95" customHeight="1">
      <c r="A44" s="55" t="s">
        <v>163</v>
      </c>
      <c r="B44" s="55"/>
      <c r="C44" s="55"/>
      <c r="D44" s="55"/>
    </row>
    <row r="45" spans="1:4" ht="48" customHeight="1">
      <c r="A45" s="56" t="s">
        <v>164</v>
      </c>
      <c r="B45" s="56"/>
      <c r="C45" s="56"/>
      <c r="D45" s="56"/>
    </row>
    <row r="46" spans="1:4" ht="24.95" customHeight="1">
      <c r="A46" s="55" t="s">
        <v>165</v>
      </c>
      <c r="B46" s="55"/>
      <c r="C46" s="55"/>
      <c r="D46" s="55"/>
    </row>
    <row r="47" spans="1:4" ht="48" customHeight="1">
      <c r="A47" s="56" t="s">
        <v>166</v>
      </c>
      <c r="B47" s="56"/>
      <c r="C47" s="56"/>
      <c r="D47" s="56"/>
    </row>
    <row r="48" spans="1:4" ht="7.5" customHeight="1"/>
    <row r="49" spans="1:4" ht="30" customHeight="1">
      <c r="A49" s="57" t="s">
        <v>167</v>
      </c>
      <c r="B49" s="57"/>
      <c r="C49" s="57"/>
      <c r="D49" s="57"/>
    </row>
  </sheetData>
  <mergeCells count="20">
    <mergeCell ref="A47:D47"/>
    <mergeCell ref="A49:D49"/>
    <mergeCell ref="A41:D41"/>
    <mergeCell ref="A42:D42"/>
    <mergeCell ref="A43:D43"/>
    <mergeCell ref="A44:D44"/>
    <mergeCell ref="A45:D45"/>
    <mergeCell ref="A46:D46"/>
    <mergeCell ref="A20:D20"/>
    <mergeCell ref="A21:D21"/>
    <mergeCell ref="A22:D22"/>
    <mergeCell ref="A23:D23"/>
    <mergeCell ref="A25:D25"/>
    <mergeCell ref="A33:D33"/>
    <mergeCell ref="A1:D1"/>
    <mergeCell ref="A2:D2"/>
    <mergeCell ref="A4:D4"/>
    <mergeCell ref="A11:D11"/>
    <mergeCell ref="A12:D12"/>
    <mergeCell ref="A14:D14"/>
  </mergeCells>
  <phoneticPr fontId="6" type="noConversion"/>
  <pageMargins left="0.75" right="0.75" top="1" bottom="1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75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총괄'!B15</f>
        <v>아동학대 예방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총괄'!B15</f>
        <v>아동학대 예방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총괄'!B15</f>
        <v>아동학대 예방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총괄'!B15</f>
        <v>아동학대 예방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총괄'!B15</f>
        <v>아동학대 예방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800-000000000000}">
      <formula1>"이수 완료,진행 중,미이수"</formula1>
    </dataValidation>
    <dataValidation type="list" allowBlank="1" sqref="F4:F50" xr:uid="{00000000-0002-0000-08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800-000000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76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총괄'!B16</f>
        <v>노인학대 예방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총괄'!B16</f>
        <v>노인학대 예방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총괄'!B16</f>
        <v>노인학대 예방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총괄'!B16</f>
        <v>노인학대 예방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총괄'!B16</f>
        <v>노인학대 예방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900-000000000000}">
      <formula1>"이수 완료,진행 중,미이수"</formula1>
    </dataValidation>
    <dataValidation type="list" allowBlank="1" sqref="F4:F50" xr:uid="{00000000-0002-0000-09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900-000000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77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총괄'!B17</f>
        <v>장애인학대 예방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총괄'!B17</f>
        <v>장애인학대 예방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총괄'!B17</f>
        <v>장애인학대 예방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총괄'!B17</f>
        <v>장애인학대 예방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총괄'!B17</f>
        <v>장애인학대 예방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A00-000000000000}">
      <formula1>"이수 완료,진행 중,미이수"</formula1>
    </dataValidation>
    <dataValidation type="list" allowBlank="1" sqref="F4:F50" xr:uid="{00000000-0002-0000-0A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A00-000000000000}"/>
  </hyperlink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78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총괄'!B18</f>
        <v>자살예방 및 생명지킴이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총괄'!B18</f>
        <v>자살예방 및 생명지킴이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총괄'!B18</f>
        <v>자살예방 및 생명지킴이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총괄'!B18</f>
        <v>자살예방 및 생명지킴이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총괄'!B18</f>
        <v>자살예방 및 생명지킴이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B00-000000000000}">
      <formula1>"이수 완료,진행 중,미이수"</formula1>
    </dataValidation>
    <dataValidation type="list" allowBlank="1" sqref="F4:F50" xr:uid="{00000000-0002-0000-0B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B00-000000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18"/>
  <sheetViews>
    <sheetView workbookViewId="0">
      <selection sqref="A1:F2"/>
    </sheetView>
  </sheetViews>
  <sheetFormatPr defaultRowHeight="16.5"/>
  <cols>
    <col min="1" max="1" width="6" style="7" customWidth="1"/>
    <col min="2" max="2" width="30" style="7" customWidth="1"/>
    <col min="3" max="4" width="18" style="7" customWidth="1"/>
    <col min="5" max="5" width="24" style="7" customWidth="1"/>
    <col min="6" max="6" width="12.625" style="7" customWidth="1"/>
    <col min="7" max="16384" width="9" style="7"/>
  </cols>
  <sheetData>
    <row r="1" spans="1:6" ht="30" customHeight="1">
      <c r="A1" s="29" t="s">
        <v>81</v>
      </c>
      <c r="B1" s="29"/>
      <c r="C1" s="29"/>
      <c r="D1" s="29"/>
      <c r="E1" s="29"/>
      <c r="F1" s="29"/>
    </row>
    <row r="2" spans="1:6" ht="30" customHeight="1">
      <c r="A2" s="29"/>
      <c r="B2" s="29"/>
      <c r="C2" s="29"/>
      <c r="D2" s="29"/>
      <c r="E2" s="29"/>
      <c r="F2" s="29"/>
    </row>
    <row r="3" spans="1:6" ht="30" customHeight="1" thickBot="1"/>
    <row r="4" spans="1:6" ht="30" customHeight="1">
      <c r="A4" s="21"/>
      <c r="B4" s="11" t="s">
        <v>79</v>
      </c>
      <c r="C4" s="12">
        <f>COUNTA(B8:B18)</f>
        <v>11</v>
      </c>
      <c r="D4" s="15" t="s">
        <v>80</v>
      </c>
      <c r="E4" s="16">
        <f>AVERAGE(F8:F18)</f>
        <v>0.43636363636363634</v>
      </c>
      <c r="F4" s="17"/>
    </row>
    <row r="5" spans="1:6" ht="30" customHeight="1" thickBot="1">
      <c r="A5" s="22"/>
      <c r="B5" s="13"/>
      <c r="C5" s="14"/>
      <c r="D5" s="18"/>
      <c r="E5" s="19"/>
      <c r="F5" s="20"/>
    </row>
    <row r="6" spans="1:6" ht="30" customHeight="1"/>
    <row r="7" spans="1:6" ht="30" customHeight="1">
      <c r="A7" s="23" t="s">
        <v>0</v>
      </c>
      <c r="B7" s="23" t="s">
        <v>1</v>
      </c>
      <c r="C7" s="23" t="s">
        <v>2</v>
      </c>
      <c r="D7" s="23" t="s">
        <v>3</v>
      </c>
      <c r="E7" s="23" t="s">
        <v>4</v>
      </c>
      <c r="F7" s="23" t="s">
        <v>5</v>
      </c>
    </row>
    <row r="8" spans="1:6" ht="30" customHeight="1">
      <c r="A8" s="24">
        <v>1</v>
      </c>
      <c r="B8" s="25" t="s">
        <v>6</v>
      </c>
      <c r="C8" s="24" t="s">
        <v>7</v>
      </c>
      <c r="D8" s="24" t="s">
        <v>8</v>
      </c>
      <c r="E8" s="26" t="s">
        <v>9</v>
      </c>
      <c r="F8" s="41">
        <f>COUNTIF(직장내성희롱예방!E4:E50,"이수 완료")/COUNTA(직장내성희롱예방!A4:A50)</f>
        <v>0.6</v>
      </c>
    </row>
    <row r="9" spans="1:6" ht="30" customHeight="1">
      <c r="A9" s="27">
        <v>2</v>
      </c>
      <c r="B9" s="28" t="s">
        <v>10</v>
      </c>
      <c r="C9" s="27" t="s">
        <v>11</v>
      </c>
      <c r="D9" s="27" t="s">
        <v>12</v>
      </c>
      <c r="E9" s="26" t="s">
        <v>13</v>
      </c>
      <c r="F9" s="42">
        <f>COUNTIF(개인정보보호!E4:E50,"이수 완료")/COUNTA(개인정보보호!A4:A50)</f>
        <v>0.4</v>
      </c>
    </row>
    <row r="10" spans="1:6" ht="30" customHeight="1">
      <c r="A10" s="24">
        <v>3</v>
      </c>
      <c r="B10" s="25" t="s">
        <v>14</v>
      </c>
      <c r="C10" s="24" t="s">
        <v>15</v>
      </c>
      <c r="D10" s="24" t="s">
        <v>8</v>
      </c>
      <c r="E10" s="26" t="s">
        <v>16</v>
      </c>
      <c r="F10" s="41">
        <f>COUNTIF(장애인인식개선!E4:E50,"이수 완료")/COUNTA(장애인인식개선!A4:A50)</f>
        <v>0.4</v>
      </c>
    </row>
    <row r="11" spans="1:6" ht="30" customHeight="1">
      <c r="A11" s="27">
        <v>4</v>
      </c>
      <c r="B11" s="28" t="s">
        <v>17</v>
      </c>
      <c r="C11" s="27" t="s">
        <v>18</v>
      </c>
      <c r="D11" s="27" t="s">
        <v>19</v>
      </c>
      <c r="E11" s="26" t="s">
        <v>20</v>
      </c>
      <c r="F11" s="42">
        <f>COUNTIF(산업안전보건!E4:E50,"이수 완료")/COUNTA(산업안전보건!A4:A50)</f>
        <v>0.6</v>
      </c>
    </row>
    <row r="12" spans="1:6" ht="30" customHeight="1">
      <c r="A12" s="24">
        <v>5</v>
      </c>
      <c r="B12" s="25" t="s">
        <v>21</v>
      </c>
      <c r="C12" s="24" t="s">
        <v>22</v>
      </c>
      <c r="D12" s="24" t="s">
        <v>23</v>
      </c>
      <c r="E12" s="26" t="s">
        <v>24</v>
      </c>
      <c r="F12" s="41">
        <f>COUNTIF(퇴직연금교육!E4:E50,"이수 완료")/COUNTA(퇴직연금교육!A4:A50)</f>
        <v>0.4</v>
      </c>
    </row>
    <row r="13" spans="1:6" ht="30" customHeight="1">
      <c r="A13" s="27">
        <v>6</v>
      </c>
      <c r="B13" s="28" t="s">
        <v>25</v>
      </c>
      <c r="C13" s="27" t="s">
        <v>26</v>
      </c>
      <c r="D13" s="27" t="s">
        <v>8</v>
      </c>
      <c r="E13" s="26" t="s">
        <v>27</v>
      </c>
      <c r="F13" s="42">
        <f>COUNTIF(직장내괴롭힘예방!E4:E50,"이수 완료")/COUNTA(직장내괴롭힘예방!A4:A50)</f>
        <v>0.4</v>
      </c>
    </row>
    <row r="14" spans="1:6" ht="30" customHeight="1">
      <c r="A14" s="24">
        <v>7</v>
      </c>
      <c r="B14" s="25" t="s">
        <v>28</v>
      </c>
      <c r="C14" s="24" t="s">
        <v>29</v>
      </c>
      <c r="D14" s="24" t="s">
        <v>30</v>
      </c>
      <c r="E14" s="26" t="s">
        <v>31</v>
      </c>
      <c r="F14" s="41">
        <f>COUNTIF(긴급복지신고의무!E4:E50,"이수 완료")/COUNTA(긴급복지신고의무!A4:A50)</f>
        <v>0.4</v>
      </c>
    </row>
    <row r="15" spans="1:6" ht="30" customHeight="1">
      <c r="A15" s="27">
        <v>8</v>
      </c>
      <c r="B15" s="28" t="s">
        <v>32</v>
      </c>
      <c r="C15" s="27" t="s">
        <v>33</v>
      </c>
      <c r="D15" s="27" t="s">
        <v>30</v>
      </c>
      <c r="E15" s="26" t="s">
        <v>34</v>
      </c>
      <c r="F15" s="42">
        <f>COUNTIF(아동학대예방!E4:E50,"이수 완료")/COUNTA(아동학대예방!A4:A50)</f>
        <v>0.4</v>
      </c>
    </row>
    <row r="16" spans="1:6" ht="30" customHeight="1">
      <c r="A16" s="24">
        <v>9</v>
      </c>
      <c r="B16" s="25" t="s">
        <v>35</v>
      </c>
      <c r="C16" s="24" t="s">
        <v>36</v>
      </c>
      <c r="D16" s="24" t="s">
        <v>37</v>
      </c>
      <c r="E16" s="26" t="s">
        <v>38</v>
      </c>
      <c r="F16" s="41">
        <f>COUNTIF(노인학대예방!E4:E50,"이수 완료")/COUNTA(노인학대예방!A4:A50)</f>
        <v>0.4</v>
      </c>
    </row>
    <row r="17" spans="1:6" ht="30" customHeight="1">
      <c r="A17" s="27">
        <v>10</v>
      </c>
      <c r="B17" s="28" t="s">
        <v>39</v>
      </c>
      <c r="C17" s="27" t="s">
        <v>40</v>
      </c>
      <c r="D17" s="27" t="s">
        <v>41</v>
      </c>
      <c r="E17" s="26" t="s">
        <v>42</v>
      </c>
      <c r="F17" s="42">
        <f>COUNTIF(장애인학대예방!E4:E50,"이수 완료")/COUNTA(장애인학대예방!A4:A50)</f>
        <v>0.4</v>
      </c>
    </row>
    <row r="18" spans="1:6" ht="30" customHeight="1">
      <c r="A18" s="24">
        <v>11</v>
      </c>
      <c r="B18" s="25" t="s">
        <v>43</v>
      </c>
      <c r="C18" s="24" t="s">
        <v>44</v>
      </c>
      <c r="D18" s="24" t="s">
        <v>30</v>
      </c>
      <c r="E18" s="26" t="s">
        <v>45</v>
      </c>
      <c r="F18" s="41">
        <f>COUNTIF(자살예방교육!E4:E50,"이수 완료")/COUNTA(자살예방교육!A4:A50)</f>
        <v>0.4</v>
      </c>
    </row>
  </sheetData>
  <mergeCells count="6">
    <mergeCell ref="A1:F2"/>
    <mergeCell ref="E4:F5"/>
    <mergeCell ref="D4:D5"/>
    <mergeCell ref="C4:C5"/>
    <mergeCell ref="B4:B5"/>
    <mergeCell ref="A4:A5"/>
  </mergeCells>
  <phoneticPr fontId="6" type="noConversion"/>
  <hyperlinks>
    <hyperlink ref="E8" location="'직장내성희롱예방'!A1" display="직장내성희롱예방 이동" xr:uid="{00000000-0004-0000-0000-000000000000}"/>
    <hyperlink ref="E9" location="'개인정보보호'!A1" display="개인정보보호 이동" xr:uid="{00000000-0004-0000-0000-000001000000}"/>
    <hyperlink ref="E10" location="'장애인인식개선'!A1" display="장애인인식개선 이동" xr:uid="{00000000-0004-0000-0000-000002000000}"/>
    <hyperlink ref="E11" location="'산업안전보건'!A1" display="산업안전보건 이동" xr:uid="{00000000-0004-0000-0000-000003000000}"/>
    <hyperlink ref="E12" location="'퇴직연금교육'!A1" display="퇴직연금교육 이동" xr:uid="{00000000-0004-0000-0000-000004000000}"/>
    <hyperlink ref="E13" location="'직장내괴롭힘예방'!A1" display="직장내괴롭힘예방 이동" xr:uid="{00000000-0004-0000-0000-000005000000}"/>
    <hyperlink ref="E14" location="'긴급복지신고의무'!A1" display="긴급복지신고의무 이동" xr:uid="{00000000-0004-0000-0000-000006000000}"/>
    <hyperlink ref="E15" location="'아동학대예방'!A1" display="아동학대예방 이동" xr:uid="{00000000-0004-0000-0000-000007000000}"/>
    <hyperlink ref="E16" location="'노인학대예방'!A1" display="노인학대예방 이동" xr:uid="{00000000-0004-0000-0000-000008000000}"/>
    <hyperlink ref="E17" location="'장애인학대예방'!A1" display="장애인학대예방 이동" xr:uid="{00000000-0004-0000-0000-000009000000}"/>
    <hyperlink ref="E18" location="'자살예방교육'!A1" display="자살예방교육 이동" xr:uid="{00000000-0004-0000-0000-00000A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46</v>
      </c>
    </row>
    <row r="2" spans="1:6" s="35" customFormat="1" ht="24.95" customHeight="1">
      <c r="A2" s="38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총괄'!B8</f>
        <v>직장 내 성희롱 예방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총괄'!B8</f>
        <v>직장 내 성희롱 예방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총괄'!B8</f>
        <v>직장 내 성희롱 예방 교육</v>
      </c>
      <c r="D6" s="32"/>
      <c r="E6" s="37" t="s">
        <v>57</v>
      </c>
      <c r="F6" s="32" t="s">
        <v>58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총괄'!B8</f>
        <v>직장 내 성희롱 예방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총괄'!B8</f>
        <v>직장 내 성희롱 예방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100-000000000000}">
      <formula1>"이수 완료,진행 중,미이수"</formula1>
    </dataValidation>
    <dataValidation type="list" allowBlank="1" sqref="F4:F50" xr:uid="{00000000-0002-0000-01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100-000000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69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총괄'!B9</f>
        <v>개인정보 보호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총괄'!B9</f>
        <v>개인정보 보호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총괄'!B9</f>
        <v>개인정보 보호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총괄'!B9</f>
        <v>개인정보 보호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총괄'!B9</f>
        <v>개인정보 보호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200-000000000000}">
      <formula1>"이수 완료,진행 중,미이수"</formula1>
    </dataValidation>
    <dataValidation type="list" allowBlank="1" sqref="F4:F50" xr:uid="{00000000-0002-0000-02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200-000000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5" width="20" style="7" customWidth="1"/>
    <col min="6" max="6" width="21" style="7" customWidth="1"/>
    <col min="7" max="16384" width="9" style="7"/>
  </cols>
  <sheetData>
    <row r="1" spans="1:6" ht="24.95" customHeight="1">
      <c r="A1" s="30" t="s">
        <v>70</v>
      </c>
    </row>
    <row r="2" spans="1:6" ht="24.95" customHeight="1">
      <c r="A2" s="31" t="s">
        <v>47</v>
      </c>
    </row>
    <row r="3" spans="1:6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ht="24.95" customHeight="1">
      <c r="A4" s="9" t="s">
        <v>54</v>
      </c>
      <c r="B4" s="9" t="s">
        <v>55</v>
      </c>
      <c r="C4" s="9" t="str">
        <f>'대시보드 및 총괄'!B10</f>
        <v>직장 내 장애인 인식개선</v>
      </c>
      <c r="D4" s="32" t="s">
        <v>56</v>
      </c>
      <c r="E4" s="36" t="s">
        <v>57</v>
      </c>
      <c r="F4" s="32" t="s">
        <v>58</v>
      </c>
    </row>
    <row r="5" spans="1:6" ht="24.95" customHeight="1">
      <c r="A5" s="9" t="s">
        <v>59</v>
      </c>
      <c r="B5" s="9" t="s">
        <v>60</v>
      </c>
      <c r="C5" s="9" t="str">
        <f>'대시보드 및 총괄'!B10</f>
        <v>직장 내 장애인 인식개선</v>
      </c>
      <c r="D5" s="32" t="s">
        <v>56</v>
      </c>
      <c r="E5" s="36" t="s">
        <v>57</v>
      </c>
      <c r="F5" s="32" t="s">
        <v>58</v>
      </c>
    </row>
    <row r="6" spans="1:6" ht="24.95" customHeight="1">
      <c r="A6" s="9" t="s">
        <v>61</v>
      </c>
      <c r="B6" s="9" t="s">
        <v>62</v>
      </c>
      <c r="C6" s="9" t="str">
        <f>'대시보드 및 총괄'!B10</f>
        <v>직장 내 장애인 인식개선</v>
      </c>
      <c r="D6" s="32"/>
      <c r="E6" s="37" t="s">
        <v>63</v>
      </c>
      <c r="F6" s="32" t="s">
        <v>64</v>
      </c>
    </row>
    <row r="7" spans="1:6" ht="24.95" customHeight="1">
      <c r="A7" s="9" t="s">
        <v>65</v>
      </c>
      <c r="B7" s="9" t="s">
        <v>66</v>
      </c>
      <c r="C7" s="9" t="str">
        <f>'대시보드 및 총괄'!B10</f>
        <v>직장 내 장애인 인식개선</v>
      </c>
      <c r="D7" s="32"/>
      <c r="E7" s="37" t="s">
        <v>63</v>
      </c>
      <c r="F7" s="32" t="s">
        <v>64</v>
      </c>
    </row>
    <row r="8" spans="1:6" ht="24.95" customHeight="1">
      <c r="A8" s="9" t="s">
        <v>67</v>
      </c>
      <c r="B8" s="9" t="s">
        <v>68</v>
      </c>
      <c r="C8" s="9" t="str">
        <f>'대시보드 및 총괄'!B10</f>
        <v>직장 내 장애인 인식개선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300-000000000000}">
      <formula1>"이수 완료,진행 중,미이수"</formula1>
    </dataValidation>
    <dataValidation type="list" allowBlank="1" sqref="F4:F50" xr:uid="{00000000-0002-0000-03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300-000000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>
      <selection sqref="A1:XFD1048576"/>
    </sheetView>
  </sheetViews>
  <sheetFormatPr defaultRowHeight="16.5"/>
  <cols>
    <col min="1" max="1" width="47" style="7" customWidth="1"/>
    <col min="2" max="2" width="18" style="7" customWidth="1"/>
    <col min="3" max="3" width="27" style="7" customWidth="1"/>
    <col min="4" max="4" width="14" style="7" customWidth="1"/>
    <col min="5" max="5" width="20" style="7" customWidth="1"/>
    <col min="6" max="6" width="21" style="7" customWidth="1"/>
    <col min="7" max="16384" width="9" style="7"/>
  </cols>
  <sheetData>
    <row r="1" spans="1:6" ht="35.1" customHeight="1">
      <c r="A1" s="30" t="s">
        <v>71</v>
      </c>
    </row>
    <row r="2" spans="1:6">
      <c r="A2" s="31" t="s">
        <v>47</v>
      </c>
    </row>
    <row r="3" spans="1:6" ht="26.1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ht="21.95" customHeight="1">
      <c r="A4" s="9" t="s">
        <v>54</v>
      </c>
      <c r="B4" s="9" t="s">
        <v>55</v>
      </c>
      <c r="C4" s="10" t="str">
        <f>'대시보드 및 총괄'!B11</f>
        <v>산업안전보건 교육</v>
      </c>
      <c r="D4" s="32" t="s">
        <v>56</v>
      </c>
      <c r="E4" s="33" t="s">
        <v>57</v>
      </c>
      <c r="F4" s="32" t="s">
        <v>58</v>
      </c>
    </row>
    <row r="5" spans="1:6" ht="21.95" customHeight="1">
      <c r="A5" s="9" t="s">
        <v>59</v>
      </c>
      <c r="B5" s="9" t="s">
        <v>60</v>
      </c>
      <c r="C5" s="10" t="str">
        <f>'대시보드 및 총괄'!B11</f>
        <v>산업안전보건 교육</v>
      </c>
      <c r="D5" s="32" t="s">
        <v>56</v>
      </c>
      <c r="E5" s="33" t="s">
        <v>57</v>
      </c>
      <c r="F5" s="32" t="s">
        <v>58</v>
      </c>
    </row>
    <row r="6" spans="1:6" ht="21.95" customHeight="1">
      <c r="A6" s="9" t="s">
        <v>61</v>
      </c>
      <c r="B6" s="9" t="s">
        <v>62</v>
      </c>
      <c r="C6" s="10" t="str">
        <f>'대시보드 및 총괄'!B11</f>
        <v>산업안전보건 교육</v>
      </c>
      <c r="D6" s="32"/>
      <c r="E6" s="34" t="s">
        <v>57</v>
      </c>
      <c r="F6" s="32" t="s">
        <v>58</v>
      </c>
    </row>
    <row r="7" spans="1:6" ht="21.95" customHeight="1">
      <c r="A7" s="9" t="s">
        <v>65</v>
      </c>
      <c r="B7" s="9" t="s">
        <v>66</v>
      </c>
      <c r="C7" s="10" t="str">
        <f>'대시보드 및 총괄'!B11</f>
        <v>산업안전보건 교육</v>
      </c>
      <c r="D7" s="32"/>
      <c r="E7" s="34" t="s">
        <v>63</v>
      </c>
      <c r="F7" s="32" t="s">
        <v>64</v>
      </c>
    </row>
    <row r="8" spans="1:6" ht="21.95" customHeight="1">
      <c r="A8" s="9" t="s">
        <v>67</v>
      </c>
      <c r="B8" s="9" t="s">
        <v>68</v>
      </c>
      <c r="C8" s="10" t="str">
        <f>'대시보드 및 총괄'!B11</f>
        <v>산업안전보건 교육</v>
      </c>
      <c r="D8" s="32"/>
      <c r="E8" s="34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400-000000000000}">
      <formula1>"이수 완료,진행 중,미이수"</formula1>
    </dataValidation>
    <dataValidation type="list" allowBlank="1" sqref="F4:F50" xr:uid="{00000000-0002-0000-04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400-000000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72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총괄'!B12</f>
        <v>퇴직연금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총괄'!B12</f>
        <v>퇴직연금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총괄'!B12</f>
        <v>퇴직연금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총괄'!B12</f>
        <v>퇴직연금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총괄'!B12</f>
        <v>퇴직연금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500-000000000000}">
      <formula1>"이수 완료,진행 중,미이수"</formula1>
    </dataValidation>
    <dataValidation type="list" allowBlank="1" sqref="F4:F50" xr:uid="{00000000-0002-0000-05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500-000000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8"/>
  <sheetViews>
    <sheetView workbookViewId="0"/>
  </sheetViews>
  <sheetFormatPr defaultRowHeight="16.5"/>
  <cols>
    <col min="1" max="2" width="15.625" customWidth="1"/>
    <col min="3" max="3" width="30.625" customWidth="1"/>
    <col min="4" max="4" width="15.625" customWidth="1"/>
    <col min="5" max="6" width="20.625" customWidth="1"/>
  </cols>
  <sheetData>
    <row r="1" spans="1:6" ht="24.95" customHeight="1">
      <c r="A1" s="1" t="s">
        <v>73</v>
      </c>
    </row>
    <row r="2" spans="1:6" ht="24.95" customHeight="1">
      <c r="A2" s="4" t="s">
        <v>47</v>
      </c>
    </row>
    <row r="3" spans="1:6" s="6" customFormat="1" ht="24.95" customHeight="1">
      <c r="A3" s="2" t="s">
        <v>48</v>
      </c>
      <c r="B3" s="2" t="s">
        <v>49</v>
      </c>
      <c r="C3" s="2" t="s">
        <v>50</v>
      </c>
      <c r="D3" s="2" t="s">
        <v>51</v>
      </c>
      <c r="E3" s="2" t="s">
        <v>52</v>
      </c>
      <c r="F3" s="2" t="s">
        <v>53</v>
      </c>
    </row>
    <row r="4" spans="1:6" s="6" customFormat="1" ht="24.95" customHeight="1">
      <c r="A4" s="3" t="s">
        <v>54</v>
      </c>
      <c r="B4" s="3" t="s">
        <v>55</v>
      </c>
      <c r="C4" s="3" t="str">
        <f>'대시보드 및 총괄'!B13</f>
        <v>직장 내 괴롭힘 예방 교육</v>
      </c>
      <c r="D4" s="5" t="s">
        <v>56</v>
      </c>
      <c r="E4" s="39" t="s">
        <v>57</v>
      </c>
      <c r="F4" s="5" t="s">
        <v>58</v>
      </c>
    </row>
    <row r="5" spans="1:6" s="6" customFormat="1" ht="24.95" customHeight="1">
      <c r="A5" s="3" t="s">
        <v>59</v>
      </c>
      <c r="B5" s="3" t="s">
        <v>60</v>
      </c>
      <c r="C5" s="3" t="str">
        <f>'대시보드 및 총괄'!B13</f>
        <v>직장 내 괴롭힘 예방 교육</v>
      </c>
      <c r="D5" s="5" t="s">
        <v>56</v>
      </c>
      <c r="E5" s="39" t="s">
        <v>57</v>
      </c>
      <c r="F5" s="5" t="s">
        <v>58</v>
      </c>
    </row>
    <row r="6" spans="1:6" s="6" customFormat="1" ht="24.95" customHeight="1">
      <c r="A6" s="3" t="s">
        <v>61</v>
      </c>
      <c r="B6" s="3" t="s">
        <v>62</v>
      </c>
      <c r="C6" s="3" t="str">
        <f>'대시보드 및 총괄'!B13</f>
        <v>직장 내 괴롭힘 예방 교육</v>
      </c>
      <c r="D6" s="5"/>
      <c r="E6" s="40" t="s">
        <v>63</v>
      </c>
      <c r="F6" s="5" t="s">
        <v>64</v>
      </c>
    </row>
    <row r="7" spans="1:6" s="6" customFormat="1" ht="24.95" customHeight="1">
      <c r="A7" s="3" t="s">
        <v>65</v>
      </c>
      <c r="B7" s="3" t="s">
        <v>66</v>
      </c>
      <c r="C7" s="3" t="str">
        <f>'대시보드 및 총괄'!B13</f>
        <v>직장 내 괴롭힘 예방 교육</v>
      </c>
      <c r="D7" s="5"/>
      <c r="E7" s="40" t="s">
        <v>63</v>
      </c>
      <c r="F7" s="5" t="s">
        <v>64</v>
      </c>
    </row>
    <row r="8" spans="1:6" s="6" customFormat="1" ht="24.95" customHeight="1">
      <c r="A8" s="3" t="s">
        <v>67</v>
      </c>
      <c r="B8" s="3" t="s">
        <v>68</v>
      </c>
      <c r="C8" s="9" t="str">
        <f>'대시보드 및 총괄'!B13</f>
        <v>직장 내 괴롭힘 예방 교육</v>
      </c>
      <c r="D8" s="5"/>
      <c r="E8" s="40" t="s">
        <v>63</v>
      </c>
      <c r="F8" s="5" t="s">
        <v>64</v>
      </c>
    </row>
  </sheetData>
  <phoneticPr fontId="6" type="noConversion"/>
  <dataValidations count="2">
    <dataValidation type="list" allowBlank="1" sqref="E4:E50" xr:uid="{00000000-0002-0000-0600-000000000000}">
      <formula1>"이수 완료,진행 중,미이수"</formula1>
    </dataValidation>
    <dataValidation type="list" allowBlank="1" sqref="F4:F50" xr:uid="{00000000-0002-0000-06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600-000000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8"/>
  <sheetViews>
    <sheetView workbookViewId="0"/>
  </sheetViews>
  <sheetFormatPr defaultRowHeight="16.5"/>
  <cols>
    <col min="1" max="2" width="15.625" style="7" customWidth="1"/>
    <col min="3" max="3" width="30.625" style="7" customWidth="1"/>
    <col min="4" max="4" width="15.625" style="7" customWidth="1"/>
    <col min="5" max="6" width="20.625" style="7" customWidth="1"/>
    <col min="7" max="16384" width="9" style="7"/>
  </cols>
  <sheetData>
    <row r="1" spans="1:6" ht="24.95" customHeight="1">
      <c r="A1" s="30" t="s">
        <v>74</v>
      </c>
    </row>
    <row r="2" spans="1:6" ht="24.95" customHeight="1">
      <c r="A2" s="31" t="s">
        <v>47</v>
      </c>
    </row>
    <row r="3" spans="1:6" s="35" customFormat="1" ht="24.95" customHeight="1">
      <c r="A3" s="8" t="s">
        <v>48</v>
      </c>
      <c r="B3" s="8" t="s">
        <v>49</v>
      </c>
      <c r="C3" s="8" t="s">
        <v>50</v>
      </c>
      <c r="D3" s="8" t="s">
        <v>51</v>
      </c>
      <c r="E3" s="8" t="s">
        <v>52</v>
      </c>
      <c r="F3" s="8" t="s">
        <v>53</v>
      </c>
    </row>
    <row r="4" spans="1:6" s="35" customFormat="1" ht="24.95" customHeight="1">
      <c r="A4" s="9" t="s">
        <v>54</v>
      </c>
      <c r="B4" s="9" t="s">
        <v>55</v>
      </c>
      <c r="C4" s="9" t="str">
        <f>'대시보드 및 총괄'!B14</f>
        <v>긴급복지 신고의무자 교육</v>
      </c>
      <c r="D4" s="32" t="s">
        <v>56</v>
      </c>
      <c r="E4" s="36" t="s">
        <v>57</v>
      </c>
      <c r="F4" s="32" t="s">
        <v>58</v>
      </c>
    </row>
    <row r="5" spans="1:6" s="35" customFormat="1" ht="24.95" customHeight="1">
      <c r="A5" s="9" t="s">
        <v>59</v>
      </c>
      <c r="B5" s="9" t="s">
        <v>60</v>
      </c>
      <c r="C5" s="9" t="str">
        <f>'대시보드 및 총괄'!B14</f>
        <v>긴급복지 신고의무자 교육</v>
      </c>
      <c r="D5" s="32" t="s">
        <v>56</v>
      </c>
      <c r="E5" s="36" t="s">
        <v>57</v>
      </c>
      <c r="F5" s="32" t="s">
        <v>58</v>
      </c>
    </row>
    <row r="6" spans="1:6" s="35" customFormat="1" ht="24.95" customHeight="1">
      <c r="A6" s="9" t="s">
        <v>61</v>
      </c>
      <c r="B6" s="9" t="s">
        <v>62</v>
      </c>
      <c r="C6" s="9" t="str">
        <f>'대시보드 및 총괄'!B14</f>
        <v>긴급복지 신고의무자 교육</v>
      </c>
      <c r="D6" s="32"/>
      <c r="E6" s="37" t="s">
        <v>63</v>
      </c>
      <c r="F6" s="32" t="s">
        <v>64</v>
      </c>
    </row>
    <row r="7" spans="1:6" s="35" customFormat="1" ht="24.95" customHeight="1">
      <c r="A7" s="9" t="s">
        <v>65</v>
      </c>
      <c r="B7" s="9" t="s">
        <v>66</v>
      </c>
      <c r="C7" s="9" t="str">
        <f>'대시보드 및 총괄'!B14</f>
        <v>긴급복지 신고의무자 교육</v>
      </c>
      <c r="D7" s="32"/>
      <c r="E7" s="37" t="s">
        <v>63</v>
      </c>
      <c r="F7" s="32" t="s">
        <v>64</v>
      </c>
    </row>
    <row r="8" spans="1:6" s="35" customFormat="1" ht="24.95" customHeight="1">
      <c r="A8" s="9" t="s">
        <v>67</v>
      </c>
      <c r="B8" s="9" t="s">
        <v>68</v>
      </c>
      <c r="C8" s="9" t="str">
        <f>'대시보드 및 총괄'!B14</f>
        <v>긴급복지 신고의무자 교육</v>
      </c>
      <c r="D8" s="32"/>
      <c r="E8" s="37" t="s">
        <v>63</v>
      </c>
      <c r="F8" s="32" t="s">
        <v>64</v>
      </c>
    </row>
  </sheetData>
  <phoneticPr fontId="6" type="noConversion"/>
  <dataValidations count="2">
    <dataValidation type="list" allowBlank="1" sqref="E4:E50" xr:uid="{00000000-0002-0000-0700-000000000000}">
      <formula1>"이수 완료,진행 중,미이수"</formula1>
    </dataValidation>
    <dataValidation type="list" allowBlank="1" sqref="F4:F50" xr:uid="{00000000-0002-0000-0700-000001000000}">
      <formula1>"보관 완료,미제출,해당 없음"</formula1>
    </dataValidation>
  </dataValidations>
  <hyperlinks>
    <hyperlink ref="A2" location="'대시보드 및 총괄'!A1" display="◀ 대시보드 총괄 시트로 돌아가기" xr:uid="{00000000-0004-0000-07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13</vt:i4>
      </vt:variant>
    </vt:vector>
  </HeadingPairs>
  <TitlesOfParts>
    <vt:vector size="13" baseType="lpstr">
      <vt:lpstr>법정의무교육 총정리</vt:lpstr>
      <vt:lpstr>대시보드 및 총괄</vt:lpstr>
      <vt:lpstr>직장내성희롱예방</vt:lpstr>
      <vt:lpstr>개인정보보호</vt:lpstr>
      <vt:lpstr>장애인인식개선</vt:lpstr>
      <vt:lpstr>산업안전보건</vt:lpstr>
      <vt:lpstr>퇴직연금교육</vt:lpstr>
      <vt:lpstr>직장내괴롭힘예방</vt:lpstr>
      <vt:lpstr>긴급복지신고의무</vt:lpstr>
      <vt:lpstr>아동학대예방</vt:lpstr>
      <vt:lpstr>노인학대예방</vt:lpstr>
      <vt:lpstr>장애인학대예방</vt:lpstr>
      <vt:lpstr>자살예방교육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donghyuk kwak</cp:lastModifiedBy>
  <dcterms:created xsi:type="dcterms:W3CDTF">2026-07-12T02:09:45Z</dcterms:created>
  <dcterms:modified xsi:type="dcterms:W3CDTF">2026-07-12T02:41:18Z</dcterms:modified>
</cp:coreProperties>
</file>